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19905" windowHeight="11160"/>
  </bookViews>
  <sheets>
    <sheet name="見積総括表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<sst xmlns="http://schemas.openxmlformats.org/spreadsheetml/2006/main" xmlns:r="http://schemas.openxmlformats.org/officeDocument/2006/relationships" count="62" uniqueCount="62">
  <si>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>年度別見積総括表</t>
    <rPh sb="3" eb="5">
      <t>ミツモリ</t>
    </rPh>
    <phoneticPr fontId="4"/>
  </si>
  <si>
    <t>⑤パッケージシステム保守料</t>
    <rPh sb="10" eb="12">
      <t>ホシュ</t>
    </rPh>
    <rPh sb="12" eb="13">
      <t>リョウ</t>
    </rPh>
    <phoneticPr fontId="4"/>
  </si>
  <si>
    <t>一括経費</t>
    <rPh sb="0" eb="2">
      <t>イッカツ</t>
    </rPh>
    <rPh sb="2" eb="4">
      <t>ケイヒ</t>
    </rPh>
    <phoneticPr fontId="4"/>
  </si>
  <si>
    <t>合計
（再リース費を含まない）</t>
    <rPh sb="0" eb="2">
      <t>ゴウケイ</t>
    </rPh>
    <rPh sb="4" eb="5">
      <t>サイ</t>
    </rPh>
    <rPh sb="8" eb="9">
      <t>ヒ</t>
    </rPh>
    <rPh sb="10" eb="11">
      <t>フク</t>
    </rPh>
    <phoneticPr fontId="4"/>
  </si>
  <si>
    <t>(単位：円）</t>
    <rPh sb="1" eb="3">
      <t>タンイ</t>
    </rPh>
    <rPh sb="4" eb="5">
      <t>エン</t>
    </rPh>
    <phoneticPr fontId="4"/>
  </si>
  <si>
    <t>総　 合　 計</t>
    <rPh sb="0" eb="1">
      <t>ソウ</t>
    </rPh>
    <rPh sb="3" eb="4">
      <t>ゴウ</t>
    </rPh>
    <rPh sb="6" eb="7">
      <t>ケイ</t>
    </rPh>
    <phoneticPr fontId="4"/>
  </si>
  <si>
    <t>項目／年度</t>
  </si>
  <si>
    <r>
      <t xml:space="preserve">月額経費
</t>
    </r>
    <r>
      <rPr>
        <sz val="9"/>
        <color auto="1"/>
        <rFont val="ＭＳ 明朝"/>
      </rPr>
      <t>（ﾘｰｽ料、使用料、保守料）</t>
    </r>
    <rPh sb="0" eb="2">
      <t>ゲツガク</t>
    </rPh>
    <rPh sb="2" eb="4">
      <t>ケイヒ</t>
    </rPh>
    <rPh sb="9" eb="10">
      <t>リョウ</t>
    </rPh>
    <rPh sb="11" eb="14">
      <t>シヨウリョウ</t>
    </rPh>
    <rPh sb="15" eb="17">
      <t>ホシュ</t>
    </rPh>
    <rPh sb="17" eb="18">
      <t>リョウ</t>
    </rPh>
    <phoneticPr fontId="4"/>
  </si>
  <si>
    <t>合計</t>
    <rPh sb="0" eb="2">
      <t>ゴウケイ</t>
    </rPh>
    <phoneticPr fontId="4"/>
  </si>
  <si>
    <t>再リース費
(満了後1年間）</t>
    <rPh sb="0" eb="1">
      <t>サイ</t>
    </rPh>
    <rPh sb="4" eb="5">
      <t>ヒ</t>
    </rPh>
    <rPh sb="7" eb="9">
      <t>マンリョウ</t>
    </rPh>
    <rPh sb="9" eb="10">
      <t>ゴ</t>
    </rPh>
    <rPh sb="11" eb="12">
      <t>ネン</t>
    </rPh>
    <rPh sb="12" eb="13">
      <t>カン</t>
    </rPh>
    <phoneticPr fontId="4"/>
  </si>
  <si>
    <t>１．上記以外の経費</t>
    <rPh sb="2" eb="4">
      <t>ジョウキ</t>
    </rPh>
    <rPh sb="4" eb="6">
      <t>イガイ</t>
    </rPh>
    <rPh sb="7" eb="9">
      <t>ケイヒ</t>
    </rPh>
    <phoneticPr fontId="4"/>
  </si>
  <si>
    <t>備考</t>
    <rPh sb="0" eb="2">
      <t>ビコウ</t>
    </rPh>
    <phoneticPr fontId="4"/>
  </si>
  <si>
    <t>5</t>
  </si>
  <si>
    <t>１．リース期間満了後他社へのデータ提供費用</t>
    <rPh sb="10" eb="12">
      <t>タシャ</t>
    </rPh>
    <rPh sb="17" eb="21">
      <t>テイキョウヒヨウ</t>
    </rPh>
    <phoneticPr fontId="4"/>
  </si>
  <si>
    <t>令和１０年度</t>
    <rPh sb="0" eb="2">
      <t>レイワ</t>
    </rPh>
    <rPh sb="4" eb="6">
      <t>ネンド</t>
    </rPh>
    <phoneticPr fontId="4"/>
  </si>
  <si>
    <t>②避難行動要支援者管理システム使用（長期継続契約）ソフトウェア購入経費</t>
    <rPh sb="22" eb="24">
      <t>ケイヤク</t>
    </rPh>
    <phoneticPr fontId="4"/>
  </si>
  <si>
    <t>１．ハードウェア・ソフトウェア経費</t>
    <rPh sb="15" eb="17">
      <t>ケイヒ</t>
    </rPh>
    <phoneticPr fontId="4"/>
  </si>
  <si>
    <t>⑧その他</t>
    <rPh sb="3" eb="4">
      <t>タ</t>
    </rPh>
    <phoneticPr fontId="4"/>
  </si>
  <si>
    <t>導入費</t>
  </si>
  <si>
    <t>②ソフトウェア保守料</t>
  </si>
  <si>
    <t>③その他</t>
    <rPh sb="3" eb="4">
      <t>タ</t>
    </rPh>
    <phoneticPr fontId="4"/>
  </si>
  <si>
    <t>③ハードウェア・ソフトウェア調整費</t>
    <rPh sb="14" eb="16">
      <t>チョウセイ</t>
    </rPh>
    <rPh sb="16" eb="17">
      <t>ヒ</t>
    </rPh>
    <phoneticPr fontId="4"/>
  </si>
  <si>
    <t>3</t>
  </si>
  <si>
    <t>小　　　　計</t>
  </si>
  <si>
    <t>１．開発・データ移行費</t>
    <rPh sb="2" eb="4">
      <t>カイハツ</t>
    </rPh>
    <phoneticPr fontId="4"/>
  </si>
  <si>
    <t>開発費</t>
    <rPh sb="0" eb="3">
      <t>カイハツヒ</t>
    </rPh>
    <phoneticPr fontId="4"/>
  </si>
  <si>
    <t>③他システム連携開発費</t>
  </si>
  <si>
    <t>令和８年度</t>
    <rPh sb="0" eb="2">
      <t>レイワ</t>
    </rPh>
    <rPh sb="3" eb="5">
      <t>ネンド</t>
    </rPh>
    <phoneticPr fontId="4"/>
  </si>
  <si>
    <t>①データ移行・変換作業費</t>
    <rPh sb="4" eb="6">
      <t>イコウ</t>
    </rPh>
    <rPh sb="7" eb="9">
      <t>ヘンカン</t>
    </rPh>
    <rPh sb="9" eb="11">
      <t>サギョウ</t>
    </rPh>
    <rPh sb="11" eb="12">
      <t>ヒ</t>
    </rPh>
    <phoneticPr fontId="19"/>
  </si>
  <si>
    <t>―</t>
  </si>
  <si>
    <t>②追加データセットアップ費</t>
    <rPh sb="1" eb="3">
      <t>ツイカ</t>
    </rPh>
    <rPh sb="12" eb="13">
      <t>ヒ</t>
    </rPh>
    <phoneticPr fontId="19"/>
  </si>
  <si>
    <t>④システム導入諸経費</t>
  </si>
  <si>
    <t>⑤その他掛かる経費（カスタマイズ費用）など</t>
    <rPh sb="3" eb="4">
      <t>タ</t>
    </rPh>
    <rPh sb="4" eb="5">
      <t>カ</t>
    </rPh>
    <rPh sb="7" eb="9">
      <t>ケイヒ</t>
    </rPh>
    <rPh sb="16" eb="18">
      <t>ヒヨウ</t>
    </rPh>
    <phoneticPr fontId="19"/>
  </si>
  <si>
    <t>１．ハードウェア・ソフトウェア保守費</t>
    <rPh sb="15" eb="17">
      <t>ホシュ</t>
    </rPh>
    <rPh sb="17" eb="18">
      <t>ヒ</t>
    </rPh>
    <phoneticPr fontId="4"/>
  </si>
  <si>
    <t>①ハードウェア保守料</t>
    <rPh sb="7" eb="9">
      <t>ホシュ</t>
    </rPh>
    <rPh sb="9" eb="10">
      <t>リョウ</t>
    </rPh>
    <phoneticPr fontId="4"/>
  </si>
  <si>
    <t>２．パッケージシステム経費</t>
    <rPh sb="11" eb="13">
      <t>ケイヒ</t>
    </rPh>
    <phoneticPr fontId="4"/>
  </si>
  <si>
    <t>①避難行動要支援者管理システム使用（長期継続契約）ハードウェア購入経費</t>
    <rPh sb="22" eb="24">
      <t>ケイヤク</t>
    </rPh>
    <phoneticPr fontId="4"/>
  </si>
  <si>
    <t>④パッケージシステム使用料</t>
    <rPh sb="10" eb="12">
      <t>シヨウ</t>
    </rPh>
    <rPh sb="12" eb="13">
      <t>リョウ</t>
    </rPh>
    <phoneticPr fontId="4"/>
  </si>
  <si>
    <t>⑥その他</t>
    <rPh sb="3" eb="4">
      <t>タ</t>
    </rPh>
    <phoneticPr fontId="4"/>
  </si>
  <si>
    <t>2</t>
  </si>
  <si>
    <t>※上記以外に必要となる経費がある場合は、「その他」の項目に記入し、内容を備考欄に記入すること。</t>
    <rPh sb="1" eb="3">
      <t>ジョウキ</t>
    </rPh>
    <rPh sb="3" eb="5">
      <t>イガイ</t>
    </rPh>
    <rPh sb="6" eb="8">
      <t>ヒツヨウ</t>
    </rPh>
    <rPh sb="11" eb="13">
      <t>ケイヒ</t>
    </rPh>
    <rPh sb="16" eb="18">
      <t>バアイ</t>
    </rPh>
    <rPh sb="23" eb="24">
      <t>タ</t>
    </rPh>
    <rPh sb="26" eb="28">
      <t>コウモク</t>
    </rPh>
    <rPh sb="29" eb="31">
      <t>キニュウ</t>
    </rPh>
    <rPh sb="33" eb="35">
      <t>ナイヨウ</t>
    </rPh>
    <rPh sb="36" eb="38">
      <t>ビコウ</t>
    </rPh>
    <rPh sb="38" eb="39">
      <t>ラン</t>
    </rPh>
    <rPh sb="40" eb="42">
      <t>キニュウ</t>
    </rPh>
    <phoneticPr fontId="4"/>
  </si>
  <si>
    <t>３．運用経費</t>
    <rPh sb="2" eb="4">
      <t>ウンヨウ</t>
    </rPh>
    <rPh sb="4" eb="6">
      <t>ケイヒ</t>
    </rPh>
    <phoneticPr fontId="4"/>
  </si>
  <si>
    <t>4</t>
  </si>
  <si>
    <t>移行費</t>
  </si>
  <si>
    <t>合　　　　計</t>
    <rPh sb="0" eb="1">
      <t>ゴウ</t>
    </rPh>
    <rPh sb="5" eb="6">
      <t>ケイ</t>
    </rPh>
    <phoneticPr fontId="4"/>
  </si>
  <si>
    <t>①データ提供費</t>
    <rPh sb="4" eb="6">
      <t>テイキョウ</t>
    </rPh>
    <rPh sb="6" eb="7">
      <t>ヒ</t>
    </rPh>
    <phoneticPr fontId="4"/>
  </si>
  <si>
    <t>消費税価格</t>
    <rPh sb="0" eb="3">
      <t>ショウヒゼイ</t>
    </rPh>
    <rPh sb="3" eb="5">
      <t>カカク</t>
    </rPh>
    <phoneticPr fontId="4"/>
  </si>
  <si>
    <t>※「保守経費」は必要時期からの費用を記入すること。（自動算出しないため、記入すること）</t>
    <rPh sb="2" eb="4">
      <t>ホシュ</t>
    </rPh>
    <rPh sb="4" eb="6">
      <t>ケイヒ</t>
    </rPh>
    <rPh sb="8" eb="10">
      <t>ヒツヨウ</t>
    </rPh>
    <rPh sb="10" eb="12">
      <t>ジキ</t>
    </rPh>
    <rPh sb="15" eb="17">
      <t>ヒヨウ</t>
    </rPh>
    <rPh sb="18" eb="20">
      <t>キニュウ</t>
    </rPh>
    <rPh sb="26" eb="28">
      <t>ジドウ</t>
    </rPh>
    <rPh sb="28" eb="30">
      <t>サンシュツ</t>
    </rPh>
    <rPh sb="36" eb="38">
      <t>キニュウ</t>
    </rPh>
    <phoneticPr fontId="4"/>
  </si>
  <si>
    <t>　なお、記入スペースの問題から『一式』を用いる場合は、その内訳を別紙に記載し添付すること。</t>
    <rPh sb="4" eb="6">
      <t>キニュウ</t>
    </rPh>
    <rPh sb="11" eb="13">
      <t>モンダイ</t>
    </rPh>
    <phoneticPr fontId="4"/>
  </si>
  <si>
    <t>様式第6号</t>
    <rPh sb="2" eb="3">
      <t>ダイ</t>
    </rPh>
    <rPh sb="4" eb="5">
      <t>ゴウ</t>
    </rPh>
    <phoneticPr fontId="4"/>
  </si>
  <si>
    <t>保守・運用経費</t>
    <rPh sb="3" eb="5">
      <t>ウンヨウ</t>
    </rPh>
    <phoneticPr fontId="4"/>
  </si>
  <si>
    <t>令和９年度</t>
    <rPh sb="0" eb="2">
      <t>レイワ</t>
    </rPh>
    <rPh sb="3" eb="5">
      <t>ネンド</t>
    </rPh>
    <phoneticPr fontId="4"/>
  </si>
  <si>
    <t>住　　　　所     
商号又は名称　　 
代表者氏名　     　　　　　　　　　　　　             　　　　　 印</t>
  </si>
  <si>
    <t>令和１２年度
（１１箇月）</t>
    <rPh sb="0" eb="2">
      <t>レイワ</t>
    </rPh>
    <rPh sb="4" eb="6">
      <t>ネンド</t>
    </rPh>
    <phoneticPr fontId="4"/>
  </si>
  <si>
    <t>⑦運用サポート経費</t>
    <rPh sb="1" eb="3">
      <t>ウンヨウ</t>
    </rPh>
    <rPh sb="7" eb="9">
      <t>ケイヒ</t>
    </rPh>
    <phoneticPr fontId="4"/>
  </si>
  <si>
    <t>令和７年度
（１か月）</t>
    <rPh sb="0" eb="2">
      <t>レイワ</t>
    </rPh>
    <rPh sb="3" eb="5">
      <t>ネンド</t>
    </rPh>
    <rPh sb="9" eb="10">
      <t>ゲツ</t>
    </rPh>
    <phoneticPr fontId="4"/>
  </si>
  <si>
    <t>令和１１年度</t>
    <rPh sb="0" eb="2">
      <t>レイワ</t>
    </rPh>
    <rPh sb="4" eb="6">
      <t>ネンド</t>
    </rPh>
    <phoneticPr fontId="4"/>
  </si>
  <si>
    <t>1</t>
  </si>
  <si>
    <t>その他</t>
    <rPh sb="2" eb="3">
      <t>タ</t>
    </rPh>
    <phoneticPr fontId="4"/>
  </si>
  <si>
    <t>①上記以外の経費</t>
    <rPh sb="1" eb="3">
      <t>ジョウキ</t>
    </rPh>
    <rPh sb="3" eb="5">
      <t>イガイ</t>
    </rPh>
    <rPh sb="6" eb="8">
      <t>ケイヒ</t>
    </rPh>
    <phoneticPr fontId="4"/>
  </si>
  <si>
    <t>※「導入費」のリース期間は令和８年３月より５年間とし、リース料については料率１．８５％にて費用算出を行う。（自動算出するため、変更を行わないこと）</t>
    <rPh sb="2" eb="4">
      <t>ドウニュウ</t>
    </rPh>
    <rPh sb="4" eb="5">
      <t>ヒ</t>
    </rPh>
    <rPh sb="10" eb="12">
      <t>キカン</t>
    </rPh>
    <rPh sb="13" eb="15">
      <t>レイワ</t>
    </rPh>
    <rPh sb="16" eb="17">
      <t>ネン</t>
    </rPh>
    <rPh sb="18" eb="19">
      <t>ガツ</t>
    </rPh>
    <rPh sb="22" eb="24">
      <t>ネンカン</t>
    </rPh>
    <rPh sb="30" eb="31">
      <t>リョウ</t>
    </rPh>
    <rPh sb="36" eb="38">
      <t>リョウリツ</t>
    </rPh>
    <rPh sb="45" eb="47">
      <t>ヒヨウ</t>
    </rPh>
    <rPh sb="47" eb="49">
      <t>サンシュツ</t>
    </rPh>
    <rPh sb="50" eb="51">
      <t>オコナ</t>
    </rPh>
    <rPh sb="54" eb="56">
      <t>ジドウ</t>
    </rPh>
    <rPh sb="56" eb="58">
      <t>サンシュツ</t>
    </rPh>
    <rPh sb="63" eb="65">
      <t>ヘンコウ</t>
    </rPh>
    <rPh sb="66" eb="67">
      <t>オコナ</t>
    </rPh>
    <phoneticPr fontId="4"/>
  </si>
  <si>
    <t>※「再リース費」欄は、参考金額として提示できる場合は記入し、合計額には含めないこと。（未記入でも構いません）</t>
    <rPh sb="2" eb="3">
      <t>サイ</t>
    </rPh>
    <rPh sb="6" eb="7">
      <t>ヒ</t>
    </rPh>
    <rPh sb="8" eb="9">
      <t>ラン</t>
    </rPh>
    <rPh sb="11" eb="13">
      <t>サンコウ</t>
    </rPh>
    <rPh sb="13" eb="15">
      <t>キンガク</t>
    </rPh>
    <rPh sb="18" eb="20">
      <t>テイジ</t>
    </rPh>
    <rPh sb="23" eb="25">
      <t>バアイ</t>
    </rPh>
    <rPh sb="26" eb="28">
      <t>キニュウ</t>
    </rPh>
    <rPh sb="30" eb="32">
      <t>ゴウケイ</t>
    </rPh>
    <rPh sb="32" eb="33">
      <t>ガク</t>
    </rPh>
    <rPh sb="35" eb="36">
      <t>フク</t>
    </rPh>
    <rPh sb="43" eb="46">
      <t>ミキニュウ</t>
    </rPh>
    <rPh sb="48" eb="49">
      <t>カマ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</si>
</sst>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6" formatCode="&quot;¥&quot;#,##0;[Red]&quot;¥&quot;\-#,##0"/>
    <numFmt numFmtId="176" formatCode="#,##0_);[Red]\(#,##0\)"/>
  </numFmts>
  <fonts count="20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明朝"/>
      <family val="1"/>
    </font>
    <font>
      <sz val="11"/>
      <color auto="1"/>
      <name val="明朝"/>
      <family val="1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4"/>
      <color auto="1"/>
      <name val="ＭＳ 明朝"/>
      <family val="1"/>
    </font>
    <font>
      <b/>
      <sz val="16"/>
      <color auto="1"/>
      <name val="ＭＳ 明朝"/>
      <family val="1"/>
    </font>
    <font>
      <b/>
      <sz val="12"/>
      <color auto="1"/>
      <name val="ＭＳ 明朝"/>
      <family val="1"/>
    </font>
    <font>
      <sz val="10"/>
      <color auto="1"/>
      <name val="ＭＳ 明朝"/>
      <family val="1"/>
    </font>
    <font>
      <sz val="11"/>
      <color theme="1"/>
      <name val="ＭＳ 明朝"/>
      <family val="1"/>
    </font>
    <font>
      <b/>
      <u/>
      <sz val="16"/>
      <color auto="1"/>
      <name val="ＭＳ 明朝"/>
      <family val="1"/>
    </font>
    <font>
      <b/>
      <sz val="10"/>
      <color auto="1"/>
      <name val="ＭＳ 明朝"/>
      <family val="1"/>
    </font>
    <font>
      <b/>
      <u/>
      <sz val="14"/>
      <color auto="1"/>
      <name val="ＭＳ 明朝"/>
      <family val="1"/>
    </font>
    <font>
      <sz val="9"/>
      <color auto="1"/>
      <name val="ＭＳ 明朝"/>
      <family val="1"/>
    </font>
    <font>
      <b/>
      <sz val="9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b/>
      <sz val="12"/>
      <color auto="1"/>
      <name val="ＭＳ Ｐ明朝"/>
      <family val="1"/>
    </font>
    <font>
      <sz val="6"/>
      <color auto="1"/>
      <name val="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2" fillId="0" borderId="0"/>
    <xf numFmtId="0" fontId="3" fillId="0" borderId="0"/>
    <xf numFmtId="6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1" applyFont="1" applyAlignment="1"/>
    <xf numFmtId="0" fontId="8" fillId="0" borderId="0" xfId="1" applyFont="1" applyAlignment="1">
      <alignment vertical="center"/>
    </xf>
    <xf numFmtId="0" fontId="9" fillId="0" borderId="0" xfId="2" applyFont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49" fontId="10" fillId="0" borderId="5" xfId="2" applyNumberFormat="1" applyFont="1" applyBorder="1" applyAlignment="1">
      <alignment horizontal="center" vertical="center"/>
    </xf>
    <xf numFmtId="0" fontId="5" fillId="0" borderId="3" xfId="2" applyFont="1" applyBorder="1" applyAlignment="1">
      <alignment vertical="center" textRotation="255" shrinkToFit="1"/>
    </xf>
    <xf numFmtId="0" fontId="5" fillId="0" borderId="6" xfId="2" applyFont="1" applyBorder="1" applyAlignment="1">
      <alignment vertical="center" textRotation="255" shrinkToFit="1"/>
    </xf>
    <xf numFmtId="49" fontId="10" fillId="0" borderId="3" xfId="2" applyNumberFormat="1" applyFont="1" applyBorder="1" applyAlignment="1">
      <alignment horizontal="center" vertical="center"/>
    </xf>
    <xf numFmtId="0" fontId="5" fillId="0" borderId="7" xfId="2" applyFont="1" applyBorder="1" applyAlignment="1">
      <alignment vertical="center" textRotation="255" shrinkToFit="1"/>
    </xf>
    <xf numFmtId="0" fontId="10" fillId="0" borderId="8" xfId="2" applyFont="1" applyBorder="1" applyAlignment="1">
      <alignment horizontal="center" vertical="center" textRotation="255"/>
    </xf>
    <xf numFmtId="0" fontId="10" fillId="0" borderId="3" xfId="2" applyFont="1" applyBorder="1" applyAlignment="1">
      <alignment horizontal="center" vertical="center" textRotation="255"/>
    </xf>
    <xf numFmtId="0" fontId="10" fillId="0" borderId="4" xfId="2" applyFont="1" applyBorder="1" applyAlignment="1">
      <alignment horizontal="center" vertical="center" textRotation="255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left" vertical="center"/>
    </xf>
    <xf numFmtId="0" fontId="10" fillId="0" borderId="10" xfId="2" applyFont="1" applyBorder="1" applyAlignment="1">
      <alignment horizontal="left" vertical="center" indent="1" shrinkToFit="1"/>
    </xf>
    <xf numFmtId="0" fontId="10" fillId="0" borderId="10" xfId="2" applyFont="1" applyBorder="1" applyAlignment="1">
      <alignment horizontal="left" vertical="center" indent="1"/>
    </xf>
    <xf numFmtId="0" fontId="13" fillId="2" borderId="10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left" vertical="center" indent="1"/>
    </xf>
    <xf numFmtId="0" fontId="10" fillId="3" borderId="1" xfId="2" applyFont="1" applyFill="1" applyBorder="1" applyAlignment="1">
      <alignment horizontal="left" vertical="center" indent="1"/>
    </xf>
    <xf numFmtId="0" fontId="13" fillId="2" borderId="11" xfId="2" applyFont="1" applyFill="1" applyBorder="1" applyAlignment="1">
      <alignment horizontal="center" vertical="center"/>
    </xf>
    <xf numFmtId="0" fontId="10" fillId="3" borderId="12" xfId="2" applyFont="1" applyFill="1" applyBorder="1" applyAlignment="1">
      <alignment horizontal="left" vertical="center"/>
    </xf>
    <xf numFmtId="0" fontId="13" fillId="2" borderId="5" xfId="2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176" fontId="15" fillId="3" borderId="15" xfId="2" applyNumberFormat="1" applyFont="1" applyFill="1" applyBorder="1" applyAlignment="1">
      <alignment vertical="center"/>
    </xf>
    <xf numFmtId="176" fontId="15" fillId="0" borderId="10" xfId="2" applyNumberFormat="1" applyFont="1" applyFill="1" applyBorder="1" applyAlignment="1" applyProtection="1">
      <alignment vertical="center"/>
      <protection locked="0"/>
    </xf>
    <xf numFmtId="176" fontId="15" fillId="2" borderId="10" xfId="2" applyNumberFormat="1" applyFont="1" applyFill="1" applyBorder="1" applyAlignment="1">
      <alignment vertical="center"/>
    </xf>
    <xf numFmtId="176" fontId="15" fillId="3" borderId="15" xfId="2" applyNumberFormat="1" applyFont="1" applyFill="1" applyBorder="1" applyAlignment="1" applyProtection="1">
      <alignment vertical="center"/>
      <protection locked="0"/>
    </xf>
    <xf numFmtId="176" fontId="15" fillId="0" borderId="10" xfId="2" applyNumberFormat="1" applyFont="1" applyBorder="1" applyAlignment="1">
      <alignment horizontal="center" vertical="center" shrinkToFit="1"/>
    </xf>
    <xf numFmtId="176" fontId="15" fillId="3" borderId="15" xfId="2" applyNumberFormat="1" applyFont="1" applyFill="1" applyBorder="1" applyAlignment="1">
      <alignment horizontal="center" vertical="center"/>
    </xf>
    <xf numFmtId="176" fontId="15" fillId="0" borderId="15" xfId="2" applyNumberFormat="1" applyFont="1" applyBorder="1" applyAlignment="1">
      <alignment horizontal="center" vertical="center" shrinkToFit="1"/>
    </xf>
    <xf numFmtId="176" fontId="15" fillId="2" borderId="11" xfId="2" applyNumberFormat="1" applyFont="1" applyFill="1" applyBorder="1" applyAlignment="1">
      <alignment vertical="center"/>
    </xf>
    <xf numFmtId="176" fontId="15" fillId="3" borderId="16" xfId="2" applyNumberFormat="1" applyFont="1" applyFill="1" applyBorder="1" applyAlignment="1">
      <alignment vertical="center"/>
    </xf>
    <xf numFmtId="176" fontId="15" fillId="2" borderId="5" xfId="2" applyNumberFormat="1" applyFont="1" applyFill="1" applyBorder="1" applyAlignment="1">
      <alignment vertical="center"/>
    </xf>
    <xf numFmtId="176" fontId="15" fillId="0" borderId="17" xfId="2" applyNumberFormat="1" applyFont="1" applyFill="1" applyBorder="1" applyAlignment="1">
      <alignment vertical="center"/>
    </xf>
    <xf numFmtId="176" fontId="15" fillId="0" borderId="1" xfId="2" applyNumberFormat="1" applyFont="1" applyFill="1" applyBorder="1" applyAlignme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176" fontId="15" fillId="2" borderId="1" xfId="2" applyNumberFormat="1" applyFont="1" applyFill="1" applyBorder="1" applyAlignment="1">
      <alignment vertical="center"/>
    </xf>
    <xf numFmtId="176" fontId="15" fillId="0" borderId="10" xfId="2" applyNumberFormat="1" applyFont="1" applyBorder="1" applyAlignment="1">
      <alignment horizontal="right" vertical="center" shrinkToFit="1"/>
    </xf>
    <xf numFmtId="176" fontId="15" fillId="0" borderId="1" xfId="2" applyNumberFormat="1" applyFont="1" applyFill="1" applyBorder="1" applyAlignment="1" applyProtection="1">
      <alignment vertical="center"/>
      <protection locked="0"/>
    </xf>
    <xf numFmtId="176" fontId="15" fillId="0" borderId="18" xfId="2" applyNumberFormat="1" applyFont="1" applyBorder="1" applyAlignment="1" applyProtection="1">
      <alignment vertical="center"/>
      <protection locked="0"/>
    </xf>
    <xf numFmtId="176" fontId="15" fillId="3" borderId="18" xfId="2" applyNumberFormat="1" applyFont="1" applyFill="1" applyBorder="1" applyAlignment="1">
      <alignment horizontal="center" vertical="center"/>
    </xf>
    <xf numFmtId="176" fontId="15" fillId="0" borderId="19" xfId="2" applyNumberFormat="1" applyFont="1" applyBorder="1" applyAlignment="1">
      <alignment horizontal="center" vertical="center" shrinkToFit="1"/>
    </xf>
    <xf numFmtId="176" fontId="15" fillId="2" borderId="20" xfId="2" applyNumberFormat="1" applyFont="1" applyFill="1" applyBorder="1" applyAlignment="1">
      <alignment horizontal="center" vertical="center"/>
    </xf>
    <xf numFmtId="176" fontId="15" fillId="3" borderId="21" xfId="2" applyNumberFormat="1" applyFont="1" applyFill="1" applyBorder="1" applyAlignment="1">
      <alignment horizontal="center" vertical="center"/>
    </xf>
    <xf numFmtId="176" fontId="15" fillId="2" borderId="1" xfId="2" applyNumberFormat="1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 wrapText="1"/>
    </xf>
    <xf numFmtId="176" fontId="16" fillId="3" borderId="23" xfId="2" applyNumberFormat="1" applyFont="1" applyFill="1" applyBorder="1" applyAlignment="1">
      <alignment vertical="center"/>
    </xf>
    <xf numFmtId="176" fontId="15" fillId="0" borderId="22" xfId="2" applyNumberFormat="1" applyFont="1" applyBorder="1" applyAlignment="1">
      <alignment vertical="center" shrinkToFit="1"/>
    </xf>
    <xf numFmtId="176" fontId="15" fillId="2" borderId="22" xfId="2" applyNumberFormat="1" applyFont="1" applyFill="1" applyBorder="1" applyAlignment="1">
      <alignment vertical="center"/>
    </xf>
    <xf numFmtId="176" fontId="15" fillId="3" borderId="23" xfId="2" applyNumberFormat="1" applyFont="1" applyFill="1" applyBorder="1" applyAlignment="1">
      <alignment vertical="center"/>
    </xf>
    <xf numFmtId="176" fontId="15" fillId="0" borderId="22" xfId="2" applyNumberFormat="1" applyFont="1" applyFill="1" applyBorder="1" applyAlignment="1" applyProtection="1">
      <alignment vertical="center"/>
      <protection locked="0"/>
    </xf>
    <xf numFmtId="176" fontId="15" fillId="3" borderId="23" xfId="2" applyNumberFormat="1" applyFont="1" applyFill="1" applyBorder="1" applyAlignment="1" applyProtection="1">
      <alignment vertical="center"/>
      <protection locked="0"/>
    </xf>
    <xf numFmtId="176" fontId="15" fillId="0" borderId="23" xfId="2" applyNumberFormat="1" applyFont="1" applyFill="1" applyBorder="1" applyAlignment="1" applyProtection="1">
      <alignment vertical="center" shrinkToFit="1"/>
      <protection locked="0"/>
    </xf>
    <xf numFmtId="176" fontId="15" fillId="0" borderId="22" xfId="2" applyNumberFormat="1" applyFont="1" applyBorder="1" applyAlignment="1">
      <alignment horizontal="center" vertical="center" shrinkToFit="1"/>
    </xf>
    <xf numFmtId="176" fontId="15" fillId="2" borderId="24" xfId="2" applyNumberFormat="1" applyFont="1" applyFill="1" applyBorder="1" applyAlignment="1">
      <alignment horizontal="center" vertical="center"/>
    </xf>
    <xf numFmtId="176" fontId="15" fillId="0" borderId="25" xfId="2" applyNumberFormat="1" applyFont="1" applyFill="1" applyBorder="1" applyAlignment="1" applyProtection="1">
      <alignment vertical="center" shrinkToFit="1"/>
      <protection locked="0"/>
    </xf>
    <xf numFmtId="176" fontId="15" fillId="0" borderId="26" xfId="2" applyNumberFormat="1" applyFont="1" applyFill="1" applyBorder="1" applyAlignment="1">
      <alignment vertical="center"/>
    </xf>
    <xf numFmtId="176" fontId="15" fillId="2" borderId="23" xfId="2" applyNumberFormat="1" applyFont="1" applyFill="1" applyBorder="1" applyAlignment="1">
      <alignment vertical="center"/>
    </xf>
    <xf numFmtId="176" fontId="15" fillId="0" borderId="23" xfId="6" applyNumberFormat="1" applyFont="1" applyBorder="1" applyAlignment="1">
      <alignment vertical="center"/>
    </xf>
    <xf numFmtId="176" fontId="6" fillId="0" borderId="14" xfId="2" applyNumberFormat="1" applyFont="1" applyFill="1" applyBorder="1" applyAlignment="1">
      <alignment vertical="center"/>
    </xf>
    <xf numFmtId="0" fontId="5" fillId="2" borderId="10" xfId="2" applyFont="1" applyFill="1" applyBorder="1" applyAlignment="1">
      <alignment horizontal="center" vertical="center"/>
    </xf>
    <xf numFmtId="176" fontId="16" fillId="3" borderId="15" xfId="2" applyNumberFormat="1" applyFont="1" applyFill="1" applyBorder="1" applyAlignment="1">
      <alignment vertical="center"/>
    </xf>
    <xf numFmtId="176" fontId="15" fillId="0" borderId="10" xfId="2" applyNumberFormat="1" applyFont="1" applyBorder="1" applyAlignment="1">
      <alignment vertical="center"/>
    </xf>
    <xf numFmtId="176" fontId="15" fillId="0" borderId="10" xfId="2" applyNumberFormat="1" applyFont="1" applyBorder="1" applyAlignment="1">
      <alignment horizontal="right" vertical="center"/>
    </xf>
    <xf numFmtId="176" fontId="15" fillId="0" borderId="15" xfId="2" applyNumberFormat="1" applyFont="1" applyFill="1" applyBorder="1" applyAlignment="1" applyProtection="1">
      <alignment vertical="center"/>
      <protection locked="0"/>
    </xf>
    <xf numFmtId="176" fontId="15" fillId="2" borderId="27" xfId="2" applyNumberFormat="1" applyFont="1" applyFill="1" applyBorder="1" applyAlignment="1">
      <alignment horizontal="center" vertical="center"/>
    </xf>
    <xf numFmtId="176" fontId="15" fillId="0" borderId="16" xfId="2" applyNumberFormat="1" applyFont="1" applyFill="1" applyBorder="1" applyAlignment="1" applyProtection="1">
      <alignment vertical="center"/>
      <protection locked="0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30" xfId="1" applyFont="1" applyBorder="1" applyAlignment="1">
      <alignment horizontal="left" vertical="center" wrapText="1"/>
    </xf>
    <xf numFmtId="0" fontId="5" fillId="0" borderId="31" xfId="1" applyFont="1" applyBorder="1" applyAlignment="1">
      <alignment horizontal="left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32" xfId="2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right"/>
    </xf>
    <xf numFmtId="0" fontId="5" fillId="2" borderId="5" xfId="2" applyFont="1" applyFill="1" applyBorder="1" applyAlignment="1">
      <alignment horizontal="center" vertical="center" wrapText="1" shrinkToFit="1"/>
    </xf>
    <xf numFmtId="176" fontId="15" fillId="3" borderId="9" xfId="2" applyNumberFormat="1" applyFont="1" applyFill="1" applyBorder="1" applyAlignment="1">
      <alignment vertical="center" shrinkToFit="1"/>
    </xf>
    <xf numFmtId="176" fontId="15" fillId="4" borderId="10" xfId="5" applyNumberFormat="1" applyFont="1" applyFill="1" applyBorder="1" applyAlignment="1">
      <alignment vertical="center"/>
    </xf>
    <xf numFmtId="176" fontId="15" fillId="0" borderId="9" xfId="5" applyNumberFormat="1" applyFont="1" applyFill="1" applyBorder="1" applyAlignment="1">
      <alignment vertical="center"/>
    </xf>
    <xf numFmtId="176" fontId="15" fillId="0" borderId="33" xfId="5" applyNumberFormat="1" applyFont="1" applyFill="1" applyBorder="1" applyAlignment="1">
      <alignment vertical="center"/>
    </xf>
    <xf numFmtId="176" fontId="15" fillId="0" borderId="34" xfId="2" applyNumberFormat="1" applyFont="1" applyFill="1" applyBorder="1" applyAlignment="1">
      <alignment vertical="center"/>
    </xf>
    <xf numFmtId="0" fontId="18" fillId="0" borderId="0" xfId="2" applyFont="1" applyAlignment="1">
      <alignment vertical="center"/>
    </xf>
    <xf numFmtId="0" fontId="5" fillId="0" borderId="35" xfId="1" applyFont="1" applyBorder="1" applyAlignment="1">
      <alignment horizontal="left" vertical="center" wrapText="1"/>
    </xf>
    <xf numFmtId="0" fontId="5" fillId="0" borderId="36" xfId="1" applyFont="1" applyBorder="1" applyAlignment="1">
      <alignment horizontal="left" vertical="center" wrapText="1"/>
    </xf>
    <xf numFmtId="0" fontId="5" fillId="2" borderId="5" xfId="2" applyFont="1" applyFill="1" applyBorder="1" applyAlignment="1">
      <alignment horizontal="center" vertical="center" shrinkToFit="1"/>
    </xf>
    <xf numFmtId="176" fontId="15" fillId="3" borderId="9" xfId="2" applyNumberFormat="1" applyFont="1" applyFill="1" applyBorder="1" applyAlignment="1" applyProtection="1">
      <alignment vertical="center" shrinkToFit="1"/>
      <protection locked="0"/>
    </xf>
    <xf numFmtId="176" fontId="15" fillId="2" borderId="10" xfId="2" applyNumberFormat="1" applyFont="1" applyFill="1" applyBorder="1" applyAlignment="1" applyProtection="1">
      <alignment vertical="center"/>
      <protection locked="0"/>
    </xf>
    <xf numFmtId="176" fontId="15" fillId="0" borderId="9" xfId="2" applyNumberFormat="1" applyFont="1" applyFill="1" applyBorder="1" applyAlignment="1" applyProtection="1">
      <alignment vertical="center" shrinkToFit="1"/>
      <protection locked="0"/>
    </xf>
    <xf numFmtId="176" fontId="15" fillId="2" borderId="11" xfId="2" applyNumberFormat="1" applyFont="1" applyFill="1" applyBorder="1" applyAlignment="1" applyProtection="1">
      <alignment vertical="center"/>
      <protection locked="0"/>
    </xf>
    <xf numFmtId="176" fontId="15" fillId="0" borderId="4" xfId="2" applyNumberFormat="1" applyFont="1" applyFill="1" applyBorder="1" applyAlignment="1" applyProtection="1">
      <alignment vertical="center"/>
      <protection locked="0"/>
    </xf>
    <xf numFmtId="176" fontId="15" fillId="2" borderId="5" xfId="2" applyNumberFormat="1" applyFont="1" applyFill="1" applyBorder="1" applyAlignment="1" applyProtection="1">
      <alignment vertical="center"/>
      <protection locked="0"/>
    </xf>
    <xf numFmtId="176" fontId="15" fillId="0" borderId="34" xfId="2" applyNumberFormat="1" applyFont="1" applyFill="1" applyBorder="1" applyAlignment="1" applyProtection="1">
      <alignment vertical="center"/>
      <protection locked="0"/>
    </xf>
  </cellXfs>
  <cellStyles count="7">
    <cellStyle name="標準" xfId="0" builtinId="0"/>
    <cellStyle name="標準_ホスト年度別経費" xfId="1"/>
    <cellStyle name="標準_志免町　外国人登録見積（第2版）2002.10.30" xfId="2"/>
    <cellStyle name="標準_標準" xfId="3"/>
    <cellStyle name="標準_機器" xfId="4"/>
    <cellStyle name="通貨_志免町　外国人登録見積（第2版）2002.10.30" xfId="5"/>
    <cellStyle name="桁区切り" xfId="6" builtinId="6"/>
  </cellStyles>
  <dxfs count="16"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45"/>
  <sheetViews>
    <sheetView tabSelected="1" view="pageBreakPreview" zoomScale="70" zoomScaleNormal="55" zoomScaleSheetLayoutView="70" workbookViewId="0"/>
  </sheetViews>
  <sheetFormatPr defaultRowHeight="13.5"/>
  <cols>
    <col min="1" max="1" width="4.5" style="1" bestFit="1" customWidth="1"/>
    <col min="2" max="2" width="47.875" style="1" customWidth="1"/>
    <col min="3" max="12" width="15.875" style="1" customWidth="1"/>
    <col min="13" max="13" width="20.375" style="1" customWidth="1"/>
    <col min="14" max="256" width="9" style="1" customWidth="1"/>
    <col min="257" max="257" width="4.5" style="1" bestFit="1" customWidth="1"/>
    <col min="258" max="258" width="41" style="1" customWidth="1"/>
    <col min="259" max="268" width="15.875" style="1" customWidth="1"/>
    <col min="269" max="269" width="20.375" style="1" customWidth="1"/>
    <col min="270" max="512" width="9" style="1" customWidth="1"/>
    <col min="513" max="513" width="4.5" style="1" bestFit="1" customWidth="1"/>
    <col min="514" max="514" width="41" style="1" customWidth="1"/>
    <col min="515" max="524" width="15.875" style="1" customWidth="1"/>
    <col min="525" max="525" width="20.375" style="1" customWidth="1"/>
    <col min="526" max="768" width="9" style="1" customWidth="1"/>
    <col min="769" max="769" width="4.5" style="1" bestFit="1" customWidth="1"/>
    <col min="770" max="770" width="41" style="1" customWidth="1"/>
    <col min="771" max="780" width="15.875" style="1" customWidth="1"/>
    <col min="781" max="781" width="20.375" style="1" customWidth="1"/>
    <col min="782" max="1024" width="9" style="1" customWidth="1"/>
    <col min="1025" max="1025" width="4.5" style="1" bestFit="1" customWidth="1"/>
    <col min="1026" max="1026" width="41" style="1" customWidth="1"/>
    <col min="1027" max="1036" width="15.875" style="1" customWidth="1"/>
    <col min="1037" max="1037" width="20.375" style="1" customWidth="1"/>
    <col min="1038" max="1280" width="9" style="1" customWidth="1"/>
    <col min="1281" max="1281" width="4.5" style="1" bestFit="1" customWidth="1"/>
    <col min="1282" max="1282" width="41" style="1" customWidth="1"/>
    <col min="1283" max="1292" width="15.875" style="1" customWidth="1"/>
    <col min="1293" max="1293" width="20.375" style="1" customWidth="1"/>
    <col min="1294" max="1536" width="9" style="1" customWidth="1"/>
    <col min="1537" max="1537" width="4.5" style="1" bestFit="1" customWidth="1"/>
    <col min="1538" max="1538" width="41" style="1" customWidth="1"/>
    <col min="1539" max="1548" width="15.875" style="1" customWidth="1"/>
    <col min="1549" max="1549" width="20.375" style="1" customWidth="1"/>
    <col min="1550" max="1792" width="9" style="1" customWidth="1"/>
    <col min="1793" max="1793" width="4.5" style="1" bestFit="1" customWidth="1"/>
    <col min="1794" max="1794" width="41" style="1" customWidth="1"/>
    <col min="1795" max="1804" width="15.875" style="1" customWidth="1"/>
    <col min="1805" max="1805" width="20.375" style="1" customWidth="1"/>
    <col min="1806" max="2048" width="9" style="1" customWidth="1"/>
    <col min="2049" max="2049" width="4.5" style="1" bestFit="1" customWidth="1"/>
    <col min="2050" max="2050" width="41" style="1" customWidth="1"/>
    <col min="2051" max="2060" width="15.875" style="1" customWidth="1"/>
    <col min="2061" max="2061" width="20.375" style="1" customWidth="1"/>
    <col min="2062" max="2304" width="9" style="1" customWidth="1"/>
    <col min="2305" max="2305" width="4.5" style="1" bestFit="1" customWidth="1"/>
    <col min="2306" max="2306" width="41" style="1" customWidth="1"/>
    <col min="2307" max="2316" width="15.875" style="1" customWidth="1"/>
    <col min="2317" max="2317" width="20.375" style="1" customWidth="1"/>
    <col min="2318" max="2560" width="9" style="1" customWidth="1"/>
    <col min="2561" max="2561" width="4.5" style="1" bestFit="1" customWidth="1"/>
    <col min="2562" max="2562" width="41" style="1" customWidth="1"/>
    <col min="2563" max="2572" width="15.875" style="1" customWidth="1"/>
    <col min="2573" max="2573" width="20.375" style="1" customWidth="1"/>
    <col min="2574" max="2816" width="9" style="1" customWidth="1"/>
    <col min="2817" max="2817" width="4.5" style="1" bestFit="1" customWidth="1"/>
    <col min="2818" max="2818" width="41" style="1" customWidth="1"/>
    <col min="2819" max="2828" width="15.875" style="1" customWidth="1"/>
    <col min="2829" max="2829" width="20.375" style="1" customWidth="1"/>
    <col min="2830" max="3072" width="9" style="1" customWidth="1"/>
    <col min="3073" max="3073" width="4.5" style="1" bestFit="1" customWidth="1"/>
    <col min="3074" max="3074" width="41" style="1" customWidth="1"/>
    <col min="3075" max="3084" width="15.875" style="1" customWidth="1"/>
    <col min="3085" max="3085" width="20.375" style="1" customWidth="1"/>
    <col min="3086" max="3328" width="9" style="1" customWidth="1"/>
    <col min="3329" max="3329" width="4.5" style="1" bestFit="1" customWidth="1"/>
    <col min="3330" max="3330" width="41" style="1" customWidth="1"/>
    <col min="3331" max="3340" width="15.875" style="1" customWidth="1"/>
    <col min="3341" max="3341" width="20.375" style="1" customWidth="1"/>
    <col min="3342" max="3584" width="9" style="1" customWidth="1"/>
    <col min="3585" max="3585" width="4.5" style="1" bestFit="1" customWidth="1"/>
    <col min="3586" max="3586" width="41" style="1" customWidth="1"/>
    <col min="3587" max="3596" width="15.875" style="1" customWidth="1"/>
    <col min="3597" max="3597" width="20.375" style="1" customWidth="1"/>
    <col min="3598" max="3840" width="9" style="1" customWidth="1"/>
    <col min="3841" max="3841" width="4.5" style="1" bestFit="1" customWidth="1"/>
    <col min="3842" max="3842" width="41" style="1" customWidth="1"/>
    <col min="3843" max="3852" width="15.875" style="1" customWidth="1"/>
    <col min="3853" max="3853" width="20.375" style="1" customWidth="1"/>
    <col min="3854" max="4096" width="9" style="1" customWidth="1"/>
    <col min="4097" max="4097" width="4.5" style="1" bestFit="1" customWidth="1"/>
    <col min="4098" max="4098" width="41" style="1" customWidth="1"/>
    <col min="4099" max="4108" width="15.875" style="1" customWidth="1"/>
    <col min="4109" max="4109" width="20.375" style="1" customWidth="1"/>
    <col min="4110" max="4352" width="9" style="1" customWidth="1"/>
    <col min="4353" max="4353" width="4.5" style="1" bestFit="1" customWidth="1"/>
    <col min="4354" max="4354" width="41" style="1" customWidth="1"/>
    <col min="4355" max="4364" width="15.875" style="1" customWidth="1"/>
    <col min="4365" max="4365" width="20.375" style="1" customWidth="1"/>
    <col min="4366" max="4608" width="9" style="1" customWidth="1"/>
    <col min="4609" max="4609" width="4.5" style="1" bestFit="1" customWidth="1"/>
    <col min="4610" max="4610" width="41" style="1" customWidth="1"/>
    <col min="4611" max="4620" width="15.875" style="1" customWidth="1"/>
    <col min="4621" max="4621" width="20.375" style="1" customWidth="1"/>
    <col min="4622" max="4864" width="9" style="1" customWidth="1"/>
    <col min="4865" max="4865" width="4.5" style="1" bestFit="1" customWidth="1"/>
    <col min="4866" max="4866" width="41" style="1" customWidth="1"/>
    <col min="4867" max="4876" width="15.875" style="1" customWidth="1"/>
    <col min="4877" max="4877" width="20.375" style="1" customWidth="1"/>
    <col min="4878" max="5120" width="9" style="1" customWidth="1"/>
    <col min="5121" max="5121" width="4.5" style="1" bestFit="1" customWidth="1"/>
    <col min="5122" max="5122" width="41" style="1" customWidth="1"/>
    <col min="5123" max="5132" width="15.875" style="1" customWidth="1"/>
    <col min="5133" max="5133" width="20.375" style="1" customWidth="1"/>
    <col min="5134" max="5376" width="9" style="1" customWidth="1"/>
    <col min="5377" max="5377" width="4.5" style="1" bestFit="1" customWidth="1"/>
    <col min="5378" max="5378" width="41" style="1" customWidth="1"/>
    <col min="5379" max="5388" width="15.875" style="1" customWidth="1"/>
    <col min="5389" max="5389" width="20.375" style="1" customWidth="1"/>
    <col min="5390" max="5632" width="9" style="1" customWidth="1"/>
    <col min="5633" max="5633" width="4.5" style="1" bestFit="1" customWidth="1"/>
    <col min="5634" max="5634" width="41" style="1" customWidth="1"/>
    <col min="5635" max="5644" width="15.875" style="1" customWidth="1"/>
    <col min="5645" max="5645" width="20.375" style="1" customWidth="1"/>
    <col min="5646" max="5888" width="9" style="1" customWidth="1"/>
    <col min="5889" max="5889" width="4.5" style="1" bestFit="1" customWidth="1"/>
    <col min="5890" max="5890" width="41" style="1" customWidth="1"/>
    <col min="5891" max="5900" width="15.875" style="1" customWidth="1"/>
    <col min="5901" max="5901" width="20.375" style="1" customWidth="1"/>
    <col min="5902" max="6144" width="9" style="1" customWidth="1"/>
    <col min="6145" max="6145" width="4.5" style="1" bestFit="1" customWidth="1"/>
    <col min="6146" max="6146" width="41" style="1" customWidth="1"/>
    <col min="6147" max="6156" width="15.875" style="1" customWidth="1"/>
    <col min="6157" max="6157" width="20.375" style="1" customWidth="1"/>
    <col min="6158" max="6400" width="9" style="1" customWidth="1"/>
    <col min="6401" max="6401" width="4.5" style="1" bestFit="1" customWidth="1"/>
    <col min="6402" max="6402" width="41" style="1" customWidth="1"/>
    <col min="6403" max="6412" width="15.875" style="1" customWidth="1"/>
    <col min="6413" max="6413" width="20.375" style="1" customWidth="1"/>
    <col min="6414" max="6656" width="9" style="1" customWidth="1"/>
    <col min="6657" max="6657" width="4.5" style="1" bestFit="1" customWidth="1"/>
    <col min="6658" max="6658" width="41" style="1" customWidth="1"/>
    <col min="6659" max="6668" width="15.875" style="1" customWidth="1"/>
    <col min="6669" max="6669" width="20.375" style="1" customWidth="1"/>
    <col min="6670" max="6912" width="9" style="1" customWidth="1"/>
    <col min="6913" max="6913" width="4.5" style="1" bestFit="1" customWidth="1"/>
    <col min="6914" max="6914" width="41" style="1" customWidth="1"/>
    <col min="6915" max="6924" width="15.875" style="1" customWidth="1"/>
    <col min="6925" max="6925" width="20.375" style="1" customWidth="1"/>
    <col min="6926" max="7168" width="9" style="1" customWidth="1"/>
    <col min="7169" max="7169" width="4.5" style="1" bestFit="1" customWidth="1"/>
    <col min="7170" max="7170" width="41" style="1" customWidth="1"/>
    <col min="7171" max="7180" width="15.875" style="1" customWidth="1"/>
    <col min="7181" max="7181" width="20.375" style="1" customWidth="1"/>
    <col min="7182" max="7424" width="9" style="1" customWidth="1"/>
    <col min="7425" max="7425" width="4.5" style="1" bestFit="1" customWidth="1"/>
    <col min="7426" max="7426" width="41" style="1" customWidth="1"/>
    <col min="7427" max="7436" width="15.875" style="1" customWidth="1"/>
    <col min="7437" max="7437" width="20.375" style="1" customWidth="1"/>
    <col min="7438" max="7680" width="9" style="1" customWidth="1"/>
    <col min="7681" max="7681" width="4.5" style="1" bestFit="1" customWidth="1"/>
    <col min="7682" max="7682" width="41" style="1" customWidth="1"/>
    <col min="7683" max="7692" width="15.875" style="1" customWidth="1"/>
    <col min="7693" max="7693" width="20.375" style="1" customWidth="1"/>
    <col min="7694" max="7936" width="9" style="1" customWidth="1"/>
    <col min="7937" max="7937" width="4.5" style="1" bestFit="1" customWidth="1"/>
    <col min="7938" max="7938" width="41" style="1" customWidth="1"/>
    <col min="7939" max="7948" width="15.875" style="1" customWidth="1"/>
    <col min="7949" max="7949" width="20.375" style="1" customWidth="1"/>
    <col min="7950" max="8192" width="9" style="1" customWidth="1"/>
    <col min="8193" max="8193" width="4.5" style="1" bestFit="1" customWidth="1"/>
    <col min="8194" max="8194" width="41" style="1" customWidth="1"/>
    <col min="8195" max="8204" width="15.875" style="1" customWidth="1"/>
    <col min="8205" max="8205" width="20.375" style="1" customWidth="1"/>
    <col min="8206" max="8448" width="9" style="1" customWidth="1"/>
    <col min="8449" max="8449" width="4.5" style="1" bestFit="1" customWidth="1"/>
    <col min="8450" max="8450" width="41" style="1" customWidth="1"/>
    <col min="8451" max="8460" width="15.875" style="1" customWidth="1"/>
    <col min="8461" max="8461" width="20.375" style="1" customWidth="1"/>
    <col min="8462" max="8704" width="9" style="1" customWidth="1"/>
    <col min="8705" max="8705" width="4.5" style="1" bestFit="1" customWidth="1"/>
    <col min="8706" max="8706" width="41" style="1" customWidth="1"/>
    <col min="8707" max="8716" width="15.875" style="1" customWidth="1"/>
    <col min="8717" max="8717" width="20.375" style="1" customWidth="1"/>
    <col min="8718" max="8960" width="9" style="1" customWidth="1"/>
    <col min="8961" max="8961" width="4.5" style="1" bestFit="1" customWidth="1"/>
    <col min="8962" max="8962" width="41" style="1" customWidth="1"/>
    <col min="8963" max="8972" width="15.875" style="1" customWidth="1"/>
    <col min="8973" max="8973" width="20.375" style="1" customWidth="1"/>
    <col min="8974" max="9216" width="9" style="1" customWidth="1"/>
    <col min="9217" max="9217" width="4.5" style="1" bestFit="1" customWidth="1"/>
    <col min="9218" max="9218" width="41" style="1" customWidth="1"/>
    <col min="9219" max="9228" width="15.875" style="1" customWidth="1"/>
    <col min="9229" max="9229" width="20.375" style="1" customWidth="1"/>
    <col min="9230" max="9472" width="9" style="1" customWidth="1"/>
    <col min="9473" max="9473" width="4.5" style="1" bestFit="1" customWidth="1"/>
    <col min="9474" max="9474" width="41" style="1" customWidth="1"/>
    <col min="9475" max="9484" width="15.875" style="1" customWidth="1"/>
    <col min="9485" max="9485" width="20.375" style="1" customWidth="1"/>
    <col min="9486" max="9728" width="9" style="1" customWidth="1"/>
    <col min="9729" max="9729" width="4.5" style="1" bestFit="1" customWidth="1"/>
    <col min="9730" max="9730" width="41" style="1" customWidth="1"/>
    <col min="9731" max="9740" width="15.875" style="1" customWidth="1"/>
    <col min="9741" max="9741" width="20.375" style="1" customWidth="1"/>
    <col min="9742" max="9984" width="9" style="1" customWidth="1"/>
    <col min="9985" max="9985" width="4.5" style="1" bestFit="1" customWidth="1"/>
    <col min="9986" max="9986" width="41" style="1" customWidth="1"/>
    <col min="9987" max="9996" width="15.875" style="1" customWidth="1"/>
    <col min="9997" max="9997" width="20.375" style="1" customWidth="1"/>
    <col min="9998" max="10240" width="9" style="1" customWidth="1"/>
    <col min="10241" max="10241" width="4.5" style="1" bestFit="1" customWidth="1"/>
    <col min="10242" max="10242" width="41" style="1" customWidth="1"/>
    <col min="10243" max="10252" width="15.875" style="1" customWidth="1"/>
    <col min="10253" max="10253" width="20.375" style="1" customWidth="1"/>
    <col min="10254" max="10496" width="9" style="1" customWidth="1"/>
    <col min="10497" max="10497" width="4.5" style="1" bestFit="1" customWidth="1"/>
    <col min="10498" max="10498" width="41" style="1" customWidth="1"/>
    <col min="10499" max="10508" width="15.875" style="1" customWidth="1"/>
    <col min="10509" max="10509" width="20.375" style="1" customWidth="1"/>
    <col min="10510" max="10752" width="9" style="1" customWidth="1"/>
    <col min="10753" max="10753" width="4.5" style="1" bestFit="1" customWidth="1"/>
    <col min="10754" max="10754" width="41" style="1" customWidth="1"/>
    <col min="10755" max="10764" width="15.875" style="1" customWidth="1"/>
    <col min="10765" max="10765" width="20.375" style="1" customWidth="1"/>
    <col min="10766" max="11008" width="9" style="1" customWidth="1"/>
    <col min="11009" max="11009" width="4.5" style="1" bestFit="1" customWidth="1"/>
    <col min="11010" max="11010" width="41" style="1" customWidth="1"/>
    <col min="11011" max="11020" width="15.875" style="1" customWidth="1"/>
    <col min="11021" max="11021" width="20.375" style="1" customWidth="1"/>
    <col min="11022" max="11264" width="9" style="1" customWidth="1"/>
    <col min="11265" max="11265" width="4.5" style="1" bestFit="1" customWidth="1"/>
    <col min="11266" max="11266" width="41" style="1" customWidth="1"/>
    <col min="11267" max="11276" width="15.875" style="1" customWidth="1"/>
    <col min="11277" max="11277" width="20.375" style="1" customWidth="1"/>
    <col min="11278" max="11520" width="9" style="1" customWidth="1"/>
    <col min="11521" max="11521" width="4.5" style="1" bestFit="1" customWidth="1"/>
    <col min="11522" max="11522" width="41" style="1" customWidth="1"/>
    <col min="11523" max="11532" width="15.875" style="1" customWidth="1"/>
    <col min="11533" max="11533" width="20.375" style="1" customWidth="1"/>
    <col min="11534" max="11776" width="9" style="1" customWidth="1"/>
    <col min="11777" max="11777" width="4.5" style="1" bestFit="1" customWidth="1"/>
    <col min="11778" max="11778" width="41" style="1" customWidth="1"/>
    <col min="11779" max="11788" width="15.875" style="1" customWidth="1"/>
    <col min="11789" max="11789" width="20.375" style="1" customWidth="1"/>
    <col min="11790" max="12032" width="9" style="1" customWidth="1"/>
    <col min="12033" max="12033" width="4.5" style="1" bestFit="1" customWidth="1"/>
    <col min="12034" max="12034" width="41" style="1" customWidth="1"/>
    <col min="12035" max="12044" width="15.875" style="1" customWidth="1"/>
    <col min="12045" max="12045" width="20.375" style="1" customWidth="1"/>
    <col min="12046" max="12288" width="9" style="1" customWidth="1"/>
    <col min="12289" max="12289" width="4.5" style="1" bestFit="1" customWidth="1"/>
    <col min="12290" max="12290" width="41" style="1" customWidth="1"/>
    <col min="12291" max="12300" width="15.875" style="1" customWidth="1"/>
    <col min="12301" max="12301" width="20.375" style="1" customWidth="1"/>
    <col min="12302" max="12544" width="9" style="1" customWidth="1"/>
    <col min="12545" max="12545" width="4.5" style="1" bestFit="1" customWidth="1"/>
    <col min="12546" max="12546" width="41" style="1" customWidth="1"/>
    <col min="12547" max="12556" width="15.875" style="1" customWidth="1"/>
    <col min="12557" max="12557" width="20.375" style="1" customWidth="1"/>
    <col min="12558" max="12800" width="9" style="1" customWidth="1"/>
    <col min="12801" max="12801" width="4.5" style="1" bestFit="1" customWidth="1"/>
    <col min="12802" max="12802" width="41" style="1" customWidth="1"/>
    <col min="12803" max="12812" width="15.875" style="1" customWidth="1"/>
    <col min="12813" max="12813" width="20.375" style="1" customWidth="1"/>
    <col min="12814" max="13056" width="9" style="1" customWidth="1"/>
    <col min="13057" max="13057" width="4.5" style="1" bestFit="1" customWidth="1"/>
    <col min="13058" max="13058" width="41" style="1" customWidth="1"/>
    <col min="13059" max="13068" width="15.875" style="1" customWidth="1"/>
    <col min="13069" max="13069" width="20.375" style="1" customWidth="1"/>
    <col min="13070" max="13312" width="9" style="1" customWidth="1"/>
    <col min="13313" max="13313" width="4.5" style="1" bestFit="1" customWidth="1"/>
    <col min="13314" max="13314" width="41" style="1" customWidth="1"/>
    <col min="13315" max="13324" width="15.875" style="1" customWidth="1"/>
    <col min="13325" max="13325" width="20.375" style="1" customWidth="1"/>
    <col min="13326" max="13568" width="9" style="1" customWidth="1"/>
    <col min="13569" max="13569" width="4.5" style="1" bestFit="1" customWidth="1"/>
    <col min="13570" max="13570" width="41" style="1" customWidth="1"/>
    <col min="13571" max="13580" width="15.875" style="1" customWidth="1"/>
    <col min="13581" max="13581" width="20.375" style="1" customWidth="1"/>
    <col min="13582" max="13824" width="9" style="1" customWidth="1"/>
    <col min="13825" max="13825" width="4.5" style="1" bestFit="1" customWidth="1"/>
    <col min="13826" max="13826" width="41" style="1" customWidth="1"/>
    <col min="13827" max="13836" width="15.875" style="1" customWidth="1"/>
    <col min="13837" max="13837" width="20.375" style="1" customWidth="1"/>
    <col min="13838" max="14080" width="9" style="1" customWidth="1"/>
    <col min="14081" max="14081" width="4.5" style="1" bestFit="1" customWidth="1"/>
    <col min="14082" max="14082" width="41" style="1" customWidth="1"/>
    <col min="14083" max="14092" width="15.875" style="1" customWidth="1"/>
    <col min="14093" max="14093" width="20.375" style="1" customWidth="1"/>
    <col min="14094" max="14336" width="9" style="1" customWidth="1"/>
    <col min="14337" max="14337" width="4.5" style="1" bestFit="1" customWidth="1"/>
    <col min="14338" max="14338" width="41" style="1" customWidth="1"/>
    <col min="14339" max="14348" width="15.875" style="1" customWidth="1"/>
    <col min="14349" max="14349" width="20.375" style="1" customWidth="1"/>
    <col min="14350" max="14592" width="9" style="1" customWidth="1"/>
    <col min="14593" max="14593" width="4.5" style="1" bestFit="1" customWidth="1"/>
    <col min="14594" max="14594" width="41" style="1" customWidth="1"/>
    <col min="14595" max="14604" width="15.875" style="1" customWidth="1"/>
    <col min="14605" max="14605" width="20.375" style="1" customWidth="1"/>
    <col min="14606" max="14848" width="9" style="1" customWidth="1"/>
    <col min="14849" max="14849" width="4.5" style="1" bestFit="1" customWidth="1"/>
    <col min="14850" max="14850" width="41" style="1" customWidth="1"/>
    <col min="14851" max="14860" width="15.875" style="1" customWidth="1"/>
    <col min="14861" max="14861" width="20.375" style="1" customWidth="1"/>
    <col min="14862" max="15104" width="9" style="1" customWidth="1"/>
    <col min="15105" max="15105" width="4.5" style="1" bestFit="1" customWidth="1"/>
    <col min="15106" max="15106" width="41" style="1" customWidth="1"/>
    <col min="15107" max="15116" width="15.875" style="1" customWidth="1"/>
    <col min="15117" max="15117" width="20.375" style="1" customWidth="1"/>
    <col min="15118" max="15360" width="9" style="1" customWidth="1"/>
    <col min="15361" max="15361" width="4.5" style="1" bestFit="1" customWidth="1"/>
    <col min="15362" max="15362" width="41" style="1" customWidth="1"/>
    <col min="15363" max="15372" width="15.875" style="1" customWidth="1"/>
    <col min="15373" max="15373" width="20.375" style="1" customWidth="1"/>
    <col min="15374" max="15616" width="9" style="1" customWidth="1"/>
    <col min="15617" max="15617" width="4.5" style="1" bestFit="1" customWidth="1"/>
    <col min="15618" max="15618" width="41" style="1" customWidth="1"/>
    <col min="15619" max="15628" width="15.875" style="1" customWidth="1"/>
    <col min="15629" max="15629" width="20.375" style="1" customWidth="1"/>
    <col min="15630" max="15872" width="9" style="1" customWidth="1"/>
    <col min="15873" max="15873" width="4.5" style="1" bestFit="1" customWidth="1"/>
    <col min="15874" max="15874" width="41" style="1" customWidth="1"/>
    <col min="15875" max="15884" width="15.875" style="1" customWidth="1"/>
    <col min="15885" max="15885" width="20.375" style="1" customWidth="1"/>
    <col min="15886" max="16128" width="9" style="1" customWidth="1"/>
    <col min="16129" max="16129" width="4.5" style="1" bestFit="1" customWidth="1"/>
    <col min="16130" max="16130" width="41" style="1" customWidth="1"/>
    <col min="16131" max="16140" width="15.875" style="1" customWidth="1"/>
    <col min="16141" max="16141" width="20.375" style="1" customWidth="1"/>
    <col min="16142" max="16384" width="9" style="1" customWidth="1"/>
  </cols>
  <sheetData>
    <row r="1" spans="1:13" ht="24.95" customHeight="1">
      <c r="A1" s="2" t="s">
        <v>49</v>
      </c>
      <c r="M1" s="98"/>
    </row>
    <row r="2" spans="1:13" ht="30" customHeight="1">
      <c r="A2" s="3" t="s">
        <v>0</v>
      </c>
      <c r="B2" s="23"/>
      <c r="C2" s="23"/>
      <c r="D2" s="23"/>
      <c r="E2" s="23"/>
      <c r="F2" s="23"/>
      <c r="I2" s="85" t="s">
        <v>52</v>
      </c>
      <c r="J2" s="87"/>
      <c r="K2" s="87"/>
      <c r="L2" s="87"/>
      <c r="M2" s="99"/>
    </row>
    <row r="3" spans="1:13" ht="29.25" customHeight="1">
      <c r="A3" s="4"/>
      <c r="B3" s="24"/>
      <c r="C3" s="39"/>
      <c r="D3" s="39"/>
      <c r="E3" s="39"/>
      <c r="F3" s="39"/>
      <c r="G3" s="39"/>
      <c r="I3" s="86"/>
      <c r="J3" s="88"/>
      <c r="K3" s="88"/>
      <c r="L3" s="88"/>
      <c r="M3" s="100"/>
    </row>
    <row r="4" spans="1:13" ht="18.75" customHeight="1">
      <c r="A4" s="5"/>
      <c r="B4" s="4"/>
      <c r="C4" s="2"/>
      <c r="D4" s="2"/>
      <c r="L4" s="91" t="s">
        <v>4</v>
      </c>
      <c r="M4" s="91"/>
    </row>
    <row r="5" spans="1:13" ht="45" customHeight="1">
      <c r="A5" s="6" t="s">
        <v>6</v>
      </c>
      <c r="B5" s="25"/>
      <c r="C5" s="40" t="s">
        <v>2</v>
      </c>
      <c r="D5" s="53" t="s">
        <v>7</v>
      </c>
      <c r="E5" s="63" t="s">
        <v>55</v>
      </c>
      <c r="F5" s="78" t="s">
        <v>27</v>
      </c>
      <c r="G5" s="78" t="s">
        <v>51</v>
      </c>
      <c r="H5" s="78" t="s">
        <v>14</v>
      </c>
      <c r="I5" s="78" t="s">
        <v>56</v>
      </c>
      <c r="J5" s="89" t="s">
        <v>53</v>
      </c>
      <c r="K5" s="90" t="s">
        <v>9</v>
      </c>
      <c r="L5" s="92" t="s">
        <v>3</v>
      </c>
      <c r="M5" s="101" t="s">
        <v>11</v>
      </c>
    </row>
    <row r="6" spans="1:13" ht="18.75" customHeight="1">
      <c r="A6" s="7" t="s">
        <v>57</v>
      </c>
      <c r="B6" s="26" t="s">
        <v>16</v>
      </c>
      <c r="C6" s="41"/>
      <c r="D6" s="41"/>
      <c r="E6" s="64"/>
      <c r="F6" s="79"/>
      <c r="G6" s="79"/>
      <c r="H6" s="79"/>
      <c r="I6" s="79"/>
      <c r="J6" s="79"/>
      <c r="K6" s="79"/>
      <c r="L6" s="93"/>
      <c r="M6" s="102"/>
    </row>
    <row r="7" spans="1:13" ht="18.75" customHeight="1">
      <c r="A7" s="8" t="s">
        <v>18</v>
      </c>
      <c r="B7" s="27" t="s">
        <v>36</v>
      </c>
      <c r="C7" s="42"/>
      <c r="D7" s="52">
        <f>C7*1.85%</f>
        <v>0</v>
      </c>
      <c r="E7" s="65">
        <f>D7</f>
        <v>0</v>
      </c>
      <c r="F7" s="80">
        <f t="shared" ref="F7:I9" si="0">$D7*12</f>
        <v>0</v>
      </c>
      <c r="G7" s="80">
        <f t="shared" si="0"/>
        <v>0</v>
      </c>
      <c r="H7" s="80">
        <f t="shared" si="0"/>
        <v>0</v>
      </c>
      <c r="I7" s="80">
        <f t="shared" si="0"/>
        <v>0</v>
      </c>
      <c r="J7" s="80">
        <f>$D7*11</f>
        <v>0</v>
      </c>
      <c r="K7" s="42"/>
      <c r="L7" s="94">
        <f>SUM(E7:J7)</f>
        <v>0</v>
      </c>
      <c r="M7" s="42"/>
    </row>
    <row r="8" spans="1:13" ht="18.75" customHeight="1">
      <c r="A8" s="9"/>
      <c r="B8" s="27" t="s">
        <v>15</v>
      </c>
      <c r="C8" s="42"/>
      <c r="D8" s="52">
        <f>C8*1.85%</f>
        <v>0</v>
      </c>
      <c r="E8" s="65">
        <f>D8</f>
        <v>0</v>
      </c>
      <c r="F8" s="80">
        <f t="shared" si="0"/>
        <v>0</v>
      </c>
      <c r="G8" s="80">
        <f t="shared" si="0"/>
        <v>0</v>
      </c>
      <c r="H8" s="80">
        <f t="shared" si="0"/>
        <v>0</v>
      </c>
      <c r="I8" s="80">
        <f t="shared" si="0"/>
        <v>0</v>
      </c>
      <c r="J8" s="80">
        <f>$D8*11</f>
        <v>0</v>
      </c>
      <c r="K8" s="42"/>
      <c r="L8" s="94">
        <f>SUM(E8:J8)</f>
        <v>0</v>
      </c>
      <c r="M8" s="42"/>
    </row>
    <row r="9" spans="1:13" ht="18.75" customHeight="1">
      <c r="A9" s="9"/>
      <c r="B9" s="28" t="s">
        <v>21</v>
      </c>
      <c r="C9" s="42"/>
      <c r="D9" s="52">
        <f>C9*1.85%</f>
        <v>0</v>
      </c>
      <c r="E9" s="65">
        <f>D9</f>
        <v>0</v>
      </c>
      <c r="F9" s="80">
        <f t="shared" si="0"/>
        <v>0</v>
      </c>
      <c r="G9" s="80">
        <f t="shared" si="0"/>
        <v>0</v>
      </c>
      <c r="H9" s="80">
        <f t="shared" si="0"/>
        <v>0</v>
      </c>
      <c r="I9" s="80">
        <f t="shared" si="0"/>
        <v>0</v>
      </c>
      <c r="J9" s="80">
        <f>$D9*11</f>
        <v>0</v>
      </c>
      <c r="K9" s="42"/>
      <c r="L9" s="94">
        <f>SUM(E9:J9)</f>
        <v>0</v>
      </c>
      <c r="M9" s="42"/>
    </row>
    <row r="10" spans="1:13" ht="18.75" customHeight="1">
      <c r="A10" s="10"/>
      <c r="B10" s="29" t="s">
        <v>23</v>
      </c>
      <c r="C10" s="43">
        <f t="shared" ref="C10:L10" si="1">SUM(C7:C9)</f>
        <v>0</v>
      </c>
      <c r="D10" s="54">
        <f t="shared" si="1"/>
        <v>0</v>
      </c>
      <c r="E10" s="66">
        <f t="shared" si="1"/>
        <v>0</v>
      </c>
      <c r="F10" s="43">
        <f t="shared" si="1"/>
        <v>0</v>
      </c>
      <c r="G10" s="43">
        <f t="shared" si="1"/>
        <v>0</v>
      </c>
      <c r="H10" s="43">
        <f t="shared" si="1"/>
        <v>0</v>
      </c>
      <c r="I10" s="43">
        <f t="shared" si="1"/>
        <v>0</v>
      </c>
      <c r="J10" s="43">
        <f t="shared" si="1"/>
        <v>0</v>
      </c>
      <c r="K10" s="43">
        <f t="shared" si="1"/>
        <v>0</v>
      </c>
      <c r="L10" s="43">
        <f t="shared" si="1"/>
        <v>0</v>
      </c>
      <c r="M10" s="103"/>
    </row>
    <row r="11" spans="1:13" ht="18.75" customHeight="1">
      <c r="A11" s="7" t="s">
        <v>39</v>
      </c>
      <c r="B11" s="26" t="s">
        <v>24</v>
      </c>
      <c r="C11" s="44"/>
      <c r="D11" s="41"/>
      <c r="E11" s="67"/>
      <c r="F11" s="41"/>
      <c r="G11" s="41"/>
      <c r="H11" s="41"/>
      <c r="I11" s="41"/>
      <c r="J11" s="41"/>
      <c r="K11" s="41"/>
      <c r="L11" s="93"/>
      <c r="M11" s="104"/>
    </row>
    <row r="12" spans="1:13" ht="18.75" customHeight="1">
      <c r="A12" s="11" t="s">
        <v>25</v>
      </c>
      <c r="B12" s="28" t="s">
        <v>28</v>
      </c>
      <c r="C12" s="42"/>
      <c r="D12" s="55">
        <f>C12*1.85%</f>
        <v>0</v>
      </c>
      <c r="E12" s="65">
        <f>D12</f>
        <v>0</v>
      </c>
      <c r="F12" s="81">
        <f t="shared" ref="F12:I16" si="2">$D12*12</f>
        <v>0</v>
      </c>
      <c r="G12" s="81">
        <f t="shared" si="2"/>
        <v>0</v>
      </c>
      <c r="H12" s="81">
        <f t="shared" si="2"/>
        <v>0</v>
      </c>
      <c r="I12" s="81">
        <f t="shared" si="2"/>
        <v>0</v>
      </c>
      <c r="J12" s="81">
        <f>$D12*11</f>
        <v>0</v>
      </c>
      <c r="K12" s="42"/>
      <c r="L12" s="94">
        <f>SUM(E12:J12)</f>
        <v>0</v>
      </c>
      <c r="M12" s="42"/>
    </row>
    <row r="13" spans="1:13" ht="18.75" customHeight="1">
      <c r="A13" s="11"/>
      <c r="B13" s="28" t="s">
        <v>30</v>
      </c>
      <c r="C13" s="42"/>
      <c r="D13" s="55">
        <f>C13*1.85%</f>
        <v>0</v>
      </c>
      <c r="E13" s="65">
        <f>D13</f>
        <v>0</v>
      </c>
      <c r="F13" s="81">
        <f t="shared" si="2"/>
        <v>0</v>
      </c>
      <c r="G13" s="81">
        <f t="shared" si="2"/>
        <v>0</v>
      </c>
      <c r="H13" s="81">
        <f t="shared" si="2"/>
        <v>0</v>
      </c>
      <c r="I13" s="81">
        <f t="shared" si="2"/>
        <v>0</v>
      </c>
      <c r="J13" s="81">
        <f>$D13*11</f>
        <v>0</v>
      </c>
      <c r="K13" s="42"/>
      <c r="L13" s="94">
        <f>SUM(E13:J13)</f>
        <v>0</v>
      </c>
      <c r="M13" s="42"/>
    </row>
    <row r="14" spans="1:13" ht="18.75" customHeight="1">
      <c r="A14" s="11"/>
      <c r="B14" s="30" t="s">
        <v>26</v>
      </c>
      <c r="C14" s="42"/>
      <c r="D14" s="55">
        <f>C14*1.85%</f>
        <v>0</v>
      </c>
      <c r="E14" s="65">
        <f>D14</f>
        <v>0</v>
      </c>
      <c r="F14" s="81">
        <f t="shared" si="2"/>
        <v>0</v>
      </c>
      <c r="G14" s="81">
        <f t="shared" si="2"/>
        <v>0</v>
      </c>
      <c r="H14" s="81">
        <f t="shared" si="2"/>
        <v>0</v>
      </c>
      <c r="I14" s="81">
        <f t="shared" si="2"/>
        <v>0</v>
      </c>
      <c r="J14" s="81">
        <f>$D14*11</f>
        <v>0</v>
      </c>
      <c r="K14" s="42"/>
      <c r="L14" s="94">
        <f>SUM(E14:J14)</f>
        <v>0</v>
      </c>
      <c r="M14" s="42"/>
    </row>
    <row r="15" spans="1:13" ht="18.75" customHeight="1">
      <c r="A15" s="11"/>
      <c r="B15" s="31" t="s">
        <v>31</v>
      </c>
      <c r="C15" s="42"/>
      <c r="D15" s="55">
        <f>C15*1.85%</f>
        <v>0</v>
      </c>
      <c r="E15" s="65">
        <f>D15</f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>$D15*11</f>
        <v>0</v>
      </c>
      <c r="K15" s="42"/>
      <c r="L15" s="94">
        <f>SUM(E15:J15)</f>
        <v>0</v>
      </c>
      <c r="M15" s="42"/>
    </row>
    <row r="16" spans="1:13" ht="18.75" customHeight="1">
      <c r="A16" s="11"/>
      <c r="B16" s="27" t="s">
        <v>32</v>
      </c>
      <c r="C16" s="42"/>
      <c r="D16" s="55">
        <f>C16*1.85%</f>
        <v>0</v>
      </c>
      <c r="E16" s="65">
        <f>D16</f>
        <v>0</v>
      </c>
      <c r="F16" s="81">
        <f t="shared" si="2"/>
        <v>0</v>
      </c>
      <c r="G16" s="81">
        <f t="shared" si="2"/>
        <v>0</v>
      </c>
      <c r="H16" s="81">
        <f t="shared" si="2"/>
        <v>0</v>
      </c>
      <c r="I16" s="81">
        <f t="shared" si="2"/>
        <v>0</v>
      </c>
      <c r="J16" s="81">
        <f>$D16*11</f>
        <v>0</v>
      </c>
      <c r="K16" s="42"/>
      <c r="L16" s="94">
        <f>SUM(E16:J16)</f>
        <v>0</v>
      </c>
      <c r="M16" s="42"/>
    </row>
    <row r="17" spans="1:13" ht="18.75" customHeight="1">
      <c r="A17" s="12"/>
      <c r="B17" s="29" t="s">
        <v>23</v>
      </c>
      <c r="C17" s="43">
        <f t="shared" ref="C17:L17" si="3">SUM(C12:C16)</f>
        <v>0</v>
      </c>
      <c r="D17" s="54">
        <f t="shared" si="3"/>
        <v>0</v>
      </c>
      <c r="E17" s="66">
        <f t="shared" si="3"/>
        <v>0</v>
      </c>
      <c r="F17" s="43">
        <f t="shared" si="3"/>
        <v>0</v>
      </c>
      <c r="G17" s="43">
        <f t="shared" si="3"/>
        <v>0</v>
      </c>
      <c r="H17" s="43">
        <f t="shared" si="3"/>
        <v>0</v>
      </c>
      <c r="I17" s="43">
        <f t="shared" si="3"/>
        <v>0</v>
      </c>
      <c r="J17" s="43">
        <f t="shared" si="3"/>
        <v>0</v>
      </c>
      <c r="K17" s="43">
        <f t="shared" si="3"/>
        <v>0</v>
      </c>
      <c r="L17" s="43">
        <f t="shared" si="3"/>
        <v>0</v>
      </c>
      <c r="M17" s="103"/>
    </row>
    <row r="18" spans="1:13" ht="18.75" customHeight="1">
      <c r="A18" s="7" t="s">
        <v>22</v>
      </c>
      <c r="B18" s="26" t="s">
        <v>33</v>
      </c>
      <c r="C18" s="41"/>
      <c r="D18" s="41"/>
      <c r="E18" s="67"/>
      <c r="F18" s="41"/>
      <c r="G18" s="41"/>
      <c r="H18" s="41"/>
      <c r="I18" s="41"/>
      <c r="J18" s="41"/>
      <c r="K18" s="41"/>
      <c r="L18" s="93"/>
      <c r="M18" s="102"/>
    </row>
    <row r="19" spans="1:13" ht="18.75" customHeight="1">
      <c r="A19" s="8" t="s">
        <v>50</v>
      </c>
      <c r="B19" s="27" t="s">
        <v>34</v>
      </c>
      <c r="C19" s="45" t="s">
        <v>29</v>
      </c>
      <c r="D19" s="56"/>
      <c r="E19" s="68"/>
      <c r="F19" s="42"/>
      <c r="G19" s="42"/>
      <c r="H19" s="42"/>
      <c r="I19" s="42"/>
      <c r="J19" s="42"/>
      <c r="K19" s="42"/>
      <c r="L19" s="94">
        <f>SUM(E19:J19)</f>
        <v>0</v>
      </c>
      <c r="M19" s="42"/>
    </row>
    <row r="20" spans="1:13" ht="18.75" customHeight="1">
      <c r="A20" s="13"/>
      <c r="B20" s="27" t="s">
        <v>19</v>
      </c>
      <c r="C20" s="45" t="s">
        <v>29</v>
      </c>
      <c r="D20" s="56"/>
      <c r="E20" s="68"/>
      <c r="F20" s="42"/>
      <c r="G20" s="42"/>
      <c r="H20" s="42"/>
      <c r="I20" s="42"/>
      <c r="J20" s="42"/>
      <c r="K20" s="42"/>
      <c r="L20" s="94">
        <f>SUM(E20:J20)</f>
        <v>0</v>
      </c>
      <c r="M20" s="42"/>
    </row>
    <row r="21" spans="1:13" ht="18.75" customHeight="1">
      <c r="A21" s="13"/>
      <c r="B21" s="28" t="s">
        <v>20</v>
      </c>
      <c r="C21" s="45" t="s">
        <v>29</v>
      </c>
      <c r="D21" s="56"/>
      <c r="E21" s="68"/>
      <c r="F21" s="42"/>
      <c r="G21" s="42"/>
      <c r="H21" s="42"/>
      <c r="I21" s="42"/>
      <c r="J21" s="42"/>
      <c r="K21" s="42"/>
      <c r="L21" s="94">
        <f>SUM(E21:J21)</f>
        <v>0</v>
      </c>
      <c r="M21" s="42"/>
    </row>
    <row r="22" spans="1:13" ht="18.75" customHeight="1">
      <c r="A22" s="13"/>
      <c r="B22" s="26" t="s">
        <v>35</v>
      </c>
      <c r="C22" s="46"/>
      <c r="D22" s="44"/>
      <c r="E22" s="69"/>
      <c r="F22" s="44"/>
      <c r="G22" s="44"/>
      <c r="H22" s="44"/>
      <c r="I22" s="44"/>
      <c r="J22" s="44"/>
      <c r="K22" s="44"/>
      <c r="L22" s="93"/>
      <c r="M22" s="104"/>
    </row>
    <row r="23" spans="1:13" ht="18.75" customHeight="1">
      <c r="A23" s="13"/>
      <c r="B23" s="28" t="s">
        <v>37</v>
      </c>
      <c r="C23" s="45" t="s">
        <v>29</v>
      </c>
      <c r="D23" s="56"/>
      <c r="E23" s="68"/>
      <c r="F23" s="42"/>
      <c r="G23" s="42"/>
      <c r="H23" s="42"/>
      <c r="I23" s="42"/>
      <c r="J23" s="42"/>
      <c r="K23" s="42"/>
      <c r="L23" s="94">
        <f>SUM(E23:J23)</f>
        <v>0</v>
      </c>
      <c r="M23" s="42"/>
    </row>
    <row r="24" spans="1:13" ht="18.75" customHeight="1">
      <c r="A24" s="13"/>
      <c r="B24" s="28" t="s">
        <v>1</v>
      </c>
      <c r="C24" s="45" t="s">
        <v>29</v>
      </c>
      <c r="D24" s="56"/>
      <c r="E24" s="68"/>
      <c r="F24" s="68"/>
      <c r="G24" s="42"/>
      <c r="H24" s="42"/>
      <c r="I24" s="42"/>
      <c r="J24" s="42"/>
      <c r="K24" s="42"/>
      <c r="L24" s="94">
        <f>SUM(E24:J24)</f>
        <v>0</v>
      </c>
      <c r="M24" s="42"/>
    </row>
    <row r="25" spans="1:13" ht="18.75" customHeight="1">
      <c r="A25" s="13"/>
      <c r="B25" s="31" t="s">
        <v>38</v>
      </c>
      <c r="C25" s="45" t="s">
        <v>29</v>
      </c>
      <c r="D25" s="56"/>
      <c r="E25" s="68"/>
      <c r="F25" s="42"/>
      <c r="G25" s="42"/>
      <c r="H25" s="42"/>
      <c r="I25" s="42"/>
      <c r="J25" s="42"/>
      <c r="K25" s="42"/>
      <c r="L25" s="94">
        <f>SUM(E25:J25)</f>
        <v>0</v>
      </c>
      <c r="M25" s="42"/>
    </row>
    <row r="26" spans="1:13" ht="18.75" customHeight="1">
      <c r="A26" s="13"/>
      <c r="B26" s="26" t="s">
        <v>41</v>
      </c>
      <c r="C26" s="47"/>
      <c r="D26" s="57"/>
      <c r="E26" s="70"/>
      <c r="F26" s="82"/>
      <c r="G26" s="82"/>
      <c r="H26" s="82"/>
      <c r="I26" s="82"/>
      <c r="J26" s="82"/>
      <c r="K26" s="82"/>
      <c r="L26" s="95"/>
      <c r="M26" s="42"/>
    </row>
    <row r="27" spans="1:13" ht="18.75" customHeight="1">
      <c r="A27" s="13"/>
      <c r="B27" s="28" t="s">
        <v>54</v>
      </c>
      <c r="C27" s="45" t="s">
        <v>29</v>
      </c>
      <c r="D27" s="56"/>
      <c r="E27" s="68"/>
      <c r="F27" s="42"/>
      <c r="G27" s="42"/>
      <c r="H27" s="42"/>
      <c r="I27" s="42"/>
      <c r="J27" s="42"/>
      <c r="K27" s="42"/>
      <c r="L27" s="94">
        <f>SUM(E27:J27)</f>
        <v>0</v>
      </c>
      <c r="M27" s="42"/>
    </row>
    <row r="28" spans="1:13" ht="18.75" customHeight="1">
      <c r="A28" s="13"/>
      <c r="B28" s="27" t="s">
        <v>17</v>
      </c>
      <c r="C28" s="45" t="s">
        <v>29</v>
      </c>
      <c r="D28" s="56"/>
      <c r="E28" s="68"/>
      <c r="F28" s="42"/>
      <c r="G28" s="42"/>
      <c r="H28" s="42"/>
      <c r="I28" s="42"/>
      <c r="J28" s="42"/>
      <c r="K28" s="42"/>
      <c r="L28" s="94">
        <f>SUM(E28:J28)</f>
        <v>0</v>
      </c>
      <c r="M28" s="42"/>
    </row>
    <row r="29" spans="1:13" ht="18.75" customHeight="1">
      <c r="A29" s="14"/>
      <c r="B29" s="29" t="s">
        <v>23</v>
      </c>
      <c r="C29" s="43">
        <f t="shared" ref="C29:L29" si="4">SUM(C19:C28)</f>
        <v>0</v>
      </c>
      <c r="D29" s="54">
        <f t="shared" si="4"/>
        <v>0</v>
      </c>
      <c r="E29" s="66">
        <f t="shared" si="4"/>
        <v>0</v>
      </c>
      <c r="F29" s="43">
        <f t="shared" si="4"/>
        <v>0</v>
      </c>
      <c r="G29" s="43">
        <f t="shared" si="4"/>
        <v>0</v>
      </c>
      <c r="H29" s="43">
        <f t="shared" si="4"/>
        <v>0</v>
      </c>
      <c r="I29" s="43">
        <f t="shared" si="4"/>
        <v>0</v>
      </c>
      <c r="J29" s="43">
        <f t="shared" si="4"/>
        <v>0</v>
      </c>
      <c r="K29" s="43">
        <f t="shared" si="4"/>
        <v>0</v>
      </c>
      <c r="L29" s="43">
        <f t="shared" si="4"/>
        <v>0</v>
      </c>
      <c r="M29" s="103"/>
    </row>
    <row r="30" spans="1:13" ht="18.75" customHeight="1">
      <c r="A30" s="15" t="s">
        <v>42</v>
      </c>
      <c r="B30" s="26" t="s">
        <v>13</v>
      </c>
      <c r="C30" s="41"/>
      <c r="D30" s="58"/>
      <c r="E30" s="70"/>
      <c r="F30" s="82"/>
      <c r="G30" s="82"/>
      <c r="H30" s="82"/>
      <c r="I30" s="82"/>
      <c r="J30" s="82"/>
      <c r="K30" s="82"/>
      <c r="L30" s="95"/>
      <c r="M30" s="42"/>
    </row>
    <row r="31" spans="1:13" ht="18.75" customHeight="1">
      <c r="A31" s="16" t="s">
        <v>43</v>
      </c>
      <c r="B31" s="28" t="s">
        <v>45</v>
      </c>
      <c r="C31" s="42"/>
      <c r="D31" s="59" t="s">
        <v>29</v>
      </c>
      <c r="E31" s="71" t="s">
        <v>29</v>
      </c>
      <c r="F31" s="45" t="s">
        <v>29</v>
      </c>
      <c r="G31" s="45" t="s">
        <v>29</v>
      </c>
      <c r="H31" s="45" t="s">
        <v>29</v>
      </c>
      <c r="I31" s="45" t="s">
        <v>29</v>
      </c>
      <c r="J31" s="45" t="s">
        <v>29</v>
      </c>
      <c r="K31" s="45" t="s">
        <v>29</v>
      </c>
      <c r="L31" s="94">
        <f>C31</f>
        <v>0</v>
      </c>
      <c r="M31" s="42"/>
    </row>
    <row r="32" spans="1:13" ht="18.75" customHeight="1">
      <c r="A32" s="17"/>
      <c r="B32" s="32" t="s">
        <v>23</v>
      </c>
      <c r="C32" s="48">
        <f>SUM(C31)</f>
        <v>0</v>
      </c>
      <c r="D32" s="60" t="s">
        <v>29</v>
      </c>
      <c r="E32" s="72" t="s">
        <v>29</v>
      </c>
      <c r="F32" s="83" t="s">
        <v>29</v>
      </c>
      <c r="G32" s="83" t="s">
        <v>29</v>
      </c>
      <c r="H32" s="83" t="s">
        <v>29</v>
      </c>
      <c r="I32" s="83" t="s">
        <v>29</v>
      </c>
      <c r="J32" s="83" t="s">
        <v>29</v>
      </c>
      <c r="K32" s="83" t="s">
        <v>29</v>
      </c>
      <c r="L32" s="48">
        <f>SUM(L31)</f>
        <v>0</v>
      </c>
      <c r="M32" s="105"/>
    </row>
    <row r="33" spans="1:13" ht="18.75" customHeight="1">
      <c r="A33" s="18" t="s">
        <v>12</v>
      </c>
      <c r="B33" s="33" t="s">
        <v>10</v>
      </c>
      <c r="C33" s="49"/>
      <c r="D33" s="61"/>
      <c r="E33" s="73"/>
      <c r="F33" s="84"/>
      <c r="G33" s="84"/>
      <c r="H33" s="84"/>
      <c r="I33" s="84"/>
      <c r="J33" s="84"/>
      <c r="K33" s="84"/>
      <c r="L33" s="96"/>
      <c r="M33" s="106"/>
    </row>
    <row r="34" spans="1:13" ht="18.75" customHeight="1">
      <c r="A34" s="16" t="s">
        <v>58</v>
      </c>
      <c r="B34" s="28" t="s">
        <v>59</v>
      </c>
      <c r="C34" s="42"/>
      <c r="D34" s="42"/>
      <c r="E34" s="42"/>
      <c r="F34" s="42"/>
      <c r="G34" s="42"/>
      <c r="H34" s="42"/>
      <c r="I34" s="42"/>
      <c r="J34" s="42"/>
      <c r="K34" s="42"/>
      <c r="L34" s="94">
        <f>SUM(E34:J34)</f>
        <v>0</v>
      </c>
      <c r="M34" s="42"/>
    </row>
    <row r="35" spans="1:13" ht="18.75" customHeight="1">
      <c r="A35" s="19"/>
      <c r="B35" s="34" t="s">
        <v>23</v>
      </c>
      <c r="C35" s="50">
        <f t="shared" ref="C35:L35" si="5">SUM(C34)</f>
        <v>0</v>
      </c>
      <c r="D35" s="50">
        <f t="shared" si="5"/>
        <v>0</v>
      </c>
      <c r="E35" s="50">
        <f t="shared" si="5"/>
        <v>0</v>
      </c>
      <c r="F35" s="50">
        <f t="shared" si="5"/>
        <v>0</v>
      </c>
      <c r="G35" s="50">
        <f t="shared" si="5"/>
        <v>0</v>
      </c>
      <c r="H35" s="50">
        <f t="shared" si="5"/>
        <v>0</v>
      </c>
      <c r="I35" s="50">
        <f t="shared" si="5"/>
        <v>0</v>
      </c>
      <c r="J35" s="50">
        <f t="shared" si="5"/>
        <v>0</v>
      </c>
      <c r="K35" s="50">
        <f t="shared" si="5"/>
        <v>0</v>
      </c>
      <c r="L35" s="50">
        <f t="shared" si="5"/>
        <v>0</v>
      </c>
      <c r="M35" s="107"/>
    </row>
    <row r="36" spans="1:13" ht="18.75" customHeight="1">
      <c r="A36" s="20" t="s">
        <v>8</v>
      </c>
      <c r="B36" s="35"/>
      <c r="C36" s="51"/>
      <c r="D36" s="51"/>
      <c r="E36" s="74"/>
      <c r="F36" s="51"/>
      <c r="G36" s="51"/>
      <c r="H36" s="51"/>
      <c r="I36" s="51"/>
      <c r="J36" s="51"/>
      <c r="K36" s="51"/>
      <c r="L36" s="97"/>
      <c r="M36" s="108"/>
    </row>
    <row r="37" spans="1:13" ht="18.75" customHeight="1">
      <c r="A37" s="21"/>
      <c r="B37" s="36" t="s">
        <v>44</v>
      </c>
      <c r="C37" s="50">
        <f>SUM(C10,C17,C29,C32,C35)</f>
        <v>0</v>
      </c>
      <c r="D37" s="62" t="s">
        <v>29</v>
      </c>
      <c r="E37" s="75">
        <f t="shared" ref="E37:L37" si="6">SUM(E10,E17,E29,E32,E35)</f>
        <v>0</v>
      </c>
      <c r="F37" s="75">
        <f t="shared" si="6"/>
        <v>0</v>
      </c>
      <c r="G37" s="75">
        <f t="shared" si="6"/>
        <v>0</v>
      </c>
      <c r="H37" s="75">
        <f t="shared" si="6"/>
        <v>0</v>
      </c>
      <c r="I37" s="75">
        <f t="shared" si="6"/>
        <v>0</v>
      </c>
      <c r="J37" s="75">
        <f t="shared" si="6"/>
        <v>0</v>
      </c>
      <c r="K37" s="75">
        <f t="shared" si="6"/>
        <v>0</v>
      </c>
      <c r="L37" s="75">
        <f t="shared" si="6"/>
        <v>0</v>
      </c>
      <c r="M37" s="103"/>
    </row>
    <row r="38" spans="1:13" ht="18.75" customHeight="1">
      <c r="A38" s="21"/>
      <c r="B38" s="37" t="s">
        <v>46</v>
      </c>
      <c r="C38" s="52">
        <f>C37*0.1</f>
        <v>0</v>
      </c>
      <c r="D38" s="45" t="s">
        <v>29</v>
      </c>
      <c r="E38" s="76">
        <f t="shared" ref="E38:L38" si="7">E37*0.1</f>
        <v>0</v>
      </c>
      <c r="F38" s="76">
        <f t="shared" si="7"/>
        <v>0</v>
      </c>
      <c r="G38" s="76">
        <f t="shared" si="7"/>
        <v>0</v>
      </c>
      <c r="H38" s="76">
        <f t="shared" si="7"/>
        <v>0</v>
      </c>
      <c r="I38" s="76">
        <f t="shared" si="7"/>
        <v>0</v>
      </c>
      <c r="J38" s="76">
        <f t="shared" si="7"/>
        <v>0</v>
      </c>
      <c r="K38" s="76">
        <f t="shared" si="7"/>
        <v>0</v>
      </c>
      <c r="L38" s="76">
        <f t="shared" si="7"/>
        <v>0</v>
      </c>
      <c r="M38" s="42"/>
    </row>
    <row r="39" spans="1:13" ht="18.75" customHeight="1">
      <c r="A39" s="22"/>
      <c r="B39" s="29" t="s">
        <v>5</v>
      </c>
      <c r="C39" s="50">
        <f>SUM(C37:C38)</f>
        <v>0</v>
      </c>
      <c r="D39" s="62" t="s">
        <v>29</v>
      </c>
      <c r="E39" s="75">
        <f t="shared" ref="E39:L39" si="8">SUM(E37:E38)</f>
        <v>0</v>
      </c>
      <c r="F39" s="43">
        <f t="shared" si="8"/>
        <v>0</v>
      </c>
      <c r="G39" s="43">
        <f t="shared" si="8"/>
        <v>0</v>
      </c>
      <c r="H39" s="43">
        <f t="shared" si="8"/>
        <v>0</v>
      </c>
      <c r="I39" s="43">
        <f t="shared" si="8"/>
        <v>0</v>
      </c>
      <c r="J39" s="43">
        <f t="shared" si="8"/>
        <v>0</v>
      </c>
      <c r="K39" s="43">
        <f t="shared" si="8"/>
        <v>0</v>
      </c>
      <c r="L39" s="43">
        <f t="shared" si="8"/>
        <v>0</v>
      </c>
      <c r="M39" s="103"/>
    </row>
    <row r="40" spans="1:13" ht="9.9499999999999993" customHeight="1">
      <c r="B40" s="38"/>
      <c r="C40" s="38"/>
      <c r="D40" s="38"/>
      <c r="E40" s="77"/>
      <c r="F40" s="77"/>
      <c r="G40" s="77"/>
      <c r="H40" s="77"/>
      <c r="I40" s="77"/>
      <c r="J40" s="77"/>
      <c r="K40" s="77"/>
      <c r="L40" s="77"/>
      <c r="M40" s="77"/>
    </row>
    <row r="41" spans="1:13" ht="18.75" customHeight="1">
      <c r="A41" s="1" t="s">
        <v>60</v>
      </c>
    </row>
    <row r="42" spans="1:13" ht="18.75" customHeight="1">
      <c r="A42" s="1" t="s">
        <v>47</v>
      </c>
    </row>
    <row r="43" spans="1:13" ht="18.75" customHeight="1">
      <c r="A43" s="1" t="s">
        <v>61</v>
      </c>
    </row>
    <row r="44" spans="1:13" ht="18.75" customHeight="1">
      <c r="A44" s="1" t="s">
        <v>40</v>
      </c>
    </row>
    <row r="45" spans="1:13" ht="18.75" customHeight="1">
      <c r="A45" s="1" t="s">
        <v>48</v>
      </c>
    </row>
  </sheetData>
  <mergeCells count="9">
    <mergeCell ref="D3:G3"/>
    <mergeCell ref="A5:B5"/>
    <mergeCell ref="I2:M3"/>
    <mergeCell ref="A7:A10"/>
    <mergeCell ref="A12:A17"/>
    <mergeCell ref="A31:A32"/>
    <mergeCell ref="A34:A35"/>
    <mergeCell ref="A36:A39"/>
    <mergeCell ref="A19:A29"/>
  </mergeCells>
  <phoneticPr fontId="4"/>
  <conditionalFormatting sqref="K15:K16">
    <cfRule type="cellIs" dxfId="15" priority="1" stopIfTrue="1" operator="equal">
      <formula>$K$4</formula>
    </cfRule>
  </conditionalFormatting>
  <conditionalFormatting sqref="K14">
    <cfRule type="cellIs" dxfId="14" priority="2" stopIfTrue="1" operator="equal">
      <formula>$K$4</formula>
    </cfRule>
  </conditionalFormatting>
  <conditionalFormatting sqref="K12:K13">
    <cfRule type="cellIs" dxfId="13" priority="3" stopIfTrue="1" operator="equal">
      <formula>$K$4</formula>
    </cfRule>
  </conditionalFormatting>
  <conditionalFormatting sqref="K34">
    <cfRule type="cellIs" dxfId="12" priority="4" stopIfTrue="1" operator="equal">
      <formula>$K$4</formula>
    </cfRule>
  </conditionalFormatting>
  <conditionalFormatting sqref="J34">
    <cfRule type="cellIs" dxfId="11" priority="6" stopIfTrue="1" operator="equal">
      <formula>$K$4</formula>
    </cfRule>
  </conditionalFormatting>
  <conditionalFormatting sqref="I34">
    <cfRule type="cellIs" dxfId="10" priority="7" stopIfTrue="1" operator="equal">
      <formula>$K$4</formula>
    </cfRule>
  </conditionalFormatting>
  <conditionalFormatting sqref="H34">
    <cfRule type="cellIs" dxfId="9" priority="8" stopIfTrue="1" operator="equal">
      <formula>$K$4</formula>
    </cfRule>
  </conditionalFormatting>
  <conditionalFormatting sqref="G34">
    <cfRule type="cellIs" dxfId="8" priority="9" stopIfTrue="1" operator="equal">
      <formula>$K$4</formula>
    </cfRule>
  </conditionalFormatting>
  <conditionalFormatting sqref="F34">
    <cfRule type="cellIs" dxfId="7" priority="10" stopIfTrue="1" operator="equal">
      <formula>$K$4</formula>
    </cfRule>
  </conditionalFormatting>
  <conditionalFormatting sqref="E34">
    <cfRule type="cellIs" dxfId="6" priority="11" stopIfTrue="1" operator="equal">
      <formula>$K$4</formula>
    </cfRule>
  </conditionalFormatting>
  <conditionalFormatting sqref="D34">
    <cfRule type="cellIs" dxfId="5" priority="12" stopIfTrue="1" operator="equal">
      <formula>$K$4</formula>
    </cfRule>
  </conditionalFormatting>
  <conditionalFormatting sqref="C34">
    <cfRule type="cellIs" dxfId="4" priority="13" stopIfTrue="1" operator="equal">
      <formula>$K$4</formula>
    </cfRule>
  </conditionalFormatting>
  <conditionalFormatting sqref="D27:K28">
    <cfRule type="cellIs" dxfId="3" priority="14" stopIfTrue="1" operator="equal">
      <formula>$K$4</formula>
    </cfRule>
  </conditionalFormatting>
  <conditionalFormatting sqref="C12:C16 C31 D19:K21 D23:K25">
    <cfRule type="cellIs" dxfId="2" priority="17" stopIfTrue="1" operator="equal">
      <formula>$K$4</formula>
    </cfRule>
  </conditionalFormatting>
  <conditionalFormatting sqref="C7:C9">
    <cfRule type="cellIs" dxfId="1" priority="16" stopIfTrue="1" operator="equal">
      <formula>$K$4</formula>
    </cfRule>
  </conditionalFormatting>
  <conditionalFormatting sqref="K7:K9">
    <cfRule type="cellIs" dxfId="0" priority="15" stopIfTrue="1" operator="equal">
      <formula>$K$4</formula>
    </cfRule>
  </conditionalFormatting>
  <dataValidations count="1">
    <dataValidation type="list" allowBlank="1" showDropDown="0" showInputMessage="1" showErrorMessage="0" sqref="D3:G3">
      <formula1>"スタンドアロン型,その他（　　　　　　　　　　　　　　）"</formula1>
    </dataValidation>
  </dataValidations>
  <pageMargins left="0.51181102362204722" right="0.51181102362204722" top="0.65" bottom="0.15748031496062992" header="0.54" footer="0.21"/>
  <pageSetup paperSize="9" scale="60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見積総括表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Printed>2022-09-07T23:52:00Z</cp:lastPrinted>
  <dcterms:created xsi:type="dcterms:W3CDTF">2016-06-22T05:20:05Z</dcterms:created>
  <dcterms:modified xsi:type="dcterms:W3CDTF">2025-09-26T01:18:23Z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2025-09-26T01:18:23Z</vt:filetime>
  </property>
</Properties>
</file>